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odsamui\Downloads\"/>
    </mc:Choice>
  </mc:AlternateContent>
  <bookViews>
    <workbookView xWindow="0" yWindow="0" windowWidth="20490" windowHeight="7515" tabRatio="887" activeTab="2"/>
  </bookViews>
  <sheets>
    <sheet name="ปก ป" sheetId="59" r:id="rId1"/>
    <sheet name="เวลาเรียน" sheetId="60" r:id="rId2"/>
    <sheet name="ผลการเรียน" sheetId="61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CP6" i="60" l="1"/>
  <c r="CP7" i="60"/>
  <c r="CP8" i="60"/>
  <c r="CP9" i="60"/>
  <c r="CP10" i="60"/>
  <c r="CP11" i="60"/>
  <c r="CP12" i="60"/>
  <c r="CP13" i="60"/>
  <c r="CP14" i="60"/>
  <c r="CP15" i="60"/>
  <c r="CP16" i="60"/>
  <c r="CP17" i="60"/>
  <c r="CP18" i="60"/>
  <c r="CP19" i="60"/>
  <c r="CP20" i="60"/>
  <c r="CP21" i="60"/>
  <c r="CP22" i="60"/>
  <c r="CP23" i="60"/>
  <c r="CP24" i="60"/>
  <c r="CP25" i="60"/>
  <c r="CP26" i="60"/>
  <c r="CP27" i="60"/>
  <c r="CP28" i="60"/>
  <c r="CP29" i="60"/>
  <c r="CP30" i="60"/>
  <c r="CP31" i="60"/>
  <c r="CP32" i="60"/>
  <c r="CP33" i="60"/>
  <c r="CP34" i="60"/>
  <c r="CP35" i="60"/>
  <c r="CP36" i="60"/>
  <c r="CP37" i="60"/>
  <c r="CP38" i="60"/>
  <c r="CP39" i="60"/>
  <c r="CP40" i="60"/>
  <c r="CP41" i="60"/>
  <c r="CP42" i="60"/>
  <c r="CP43" i="60"/>
  <c r="CP44" i="60"/>
  <c r="CP45" i="60"/>
  <c r="CP46" i="60"/>
  <c r="CP47" i="60"/>
  <c r="CP48" i="60"/>
  <c r="CP49" i="60"/>
  <c r="CP50" i="60"/>
  <c r="CP51" i="60"/>
  <c r="CP52" i="60"/>
  <c r="CP53" i="60"/>
  <c r="CP5" i="60"/>
  <c r="C53" i="60" l="1"/>
  <c r="C52" i="60"/>
  <c r="C51" i="60"/>
  <c r="C50" i="60"/>
  <c r="C49" i="60"/>
  <c r="C48" i="60"/>
  <c r="C47" i="60"/>
  <c r="C46" i="60"/>
  <c r="C45" i="60"/>
  <c r="B53" i="60"/>
  <c r="B52" i="60"/>
  <c r="B51" i="60"/>
  <c r="B50" i="60"/>
  <c r="B49" i="60"/>
  <c r="B48" i="60"/>
  <c r="B47" i="60"/>
  <c r="B46" i="60"/>
  <c r="B45" i="60"/>
  <c r="AM54" i="61"/>
  <c r="AM53" i="61"/>
  <c r="AM52" i="61"/>
  <c r="AM51" i="61"/>
  <c r="AM50" i="61"/>
  <c r="AM49" i="61"/>
  <c r="AM48" i="61"/>
  <c r="AM47" i="61"/>
  <c r="AM46" i="61"/>
  <c r="AK54" i="61"/>
  <c r="AK53" i="61"/>
  <c r="AK52" i="61"/>
  <c r="AK51" i="61"/>
  <c r="AK50" i="61"/>
  <c r="AK49" i="61"/>
  <c r="AK48" i="61"/>
  <c r="AK47" i="61"/>
  <c r="AK46" i="61"/>
  <c r="Z54" i="61"/>
  <c r="Z53" i="61"/>
  <c r="Z52" i="61"/>
  <c r="Z51" i="61"/>
  <c r="Z50" i="61"/>
  <c r="Z49" i="61"/>
  <c r="Z48" i="61"/>
  <c r="Z47" i="61"/>
  <c r="Z46" i="61"/>
  <c r="X54" i="61"/>
  <c r="X53" i="61"/>
  <c r="X52" i="61"/>
  <c r="X51" i="61"/>
  <c r="X50" i="61"/>
  <c r="X49" i="61"/>
  <c r="X48" i="61"/>
  <c r="X47" i="61"/>
  <c r="X46" i="61"/>
  <c r="V54" i="61"/>
  <c r="V53" i="61"/>
  <c r="V52" i="61"/>
  <c r="V51" i="61"/>
  <c r="V50" i="61"/>
  <c r="V49" i="61"/>
  <c r="V48" i="61"/>
  <c r="V47" i="61"/>
  <c r="V46" i="61"/>
  <c r="S54" i="61"/>
  <c r="S53" i="61"/>
  <c r="S52" i="61"/>
  <c r="S51" i="61"/>
  <c r="S50" i="61"/>
  <c r="S49" i="61"/>
  <c r="S48" i="61"/>
  <c r="S47" i="61"/>
  <c r="S46" i="61"/>
  <c r="H54" i="61"/>
  <c r="H53" i="61"/>
  <c r="H52" i="61"/>
  <c r="H51" i="61"/>
  <c r="H50" i="61"/>
  <c r="H49" i="61"/>
  <c r="H48" i="61"/>
  <c r="H47" i="61"/>
  <c r="H46" i="61"/>
  <c r="F54" i="61"/>
  <c r="F53" i="61"/>
  <c r="F52" i="61"/>
  <c r="F51" i="61"/>
  <c r="F50" i="61"/>
  <c r="F49" i="61"/>
  <c r="F48" i="61"/>
  <c r="F47" i="61"/>
  <c r="F46" i="61"/>
  <c r="D54" i="61"/>
  <c r="D53" i="61"/>
  <c r="D52" i="61"/>
  <c r="D51" i="61"/>
  <c r="D50" i="61"/>
  <c r="D49" i="61"/>
  <c r="D48" i="61"/>
  <c r="D47" i="61"/>
  <c r="D46" i="61"/>
  <c r="D45" i="61"/>
  <c r="B54" i="61"/>
  <c r="B53" i="61"/>
  <c r="B52" i="61"/>
  <c r="B51" i="61"/>
  <c r="B50" i="61"/>
  <c r="B49" i="61"/>
  <c r="B48" i="61"/>
  <c r="B47" i="61"/>
  <c r="B46" i="61"/>
  <c r="R47" i="61" l="1"/>
  <c r="AJ54" i="61"/>
  <c r="AJ52" i="61"/>
  <c r="AJ51" i="61"/>
  <c r="AJ46" i="61"/>
  <c r="AJ53" i="61"/>
  <c r="AJ50" i="61"/>
  <c r="AJ49" i="61"/>
  <c r="AJ48" i="61"/>
  <c r="AJ47" i="61"/>
  <c r="R52" i="61"/>
  <c r="R50" i="61"/>
  <c r="R54" i="61"/>
  <c r="R49" i="61"/>
  <c r="R48" i="61"/>
  <c r="R53" i="61"/>
  <c r="R51" i="61"/>
  <c r="R46" i="61"/>
  <c r="Z45" i="61"/>
  <c r="Z44" i="61"/>
  <c r="Z43" i="61"/>
  <c r="Z42" i="61"/>
  <c r="Z41" i="61"/>
  <c r="Z40" i="61"/>
  <c r="Z39" i="61"/>
  <c r="Z38" i="61"/>
  <c r="Z37" i="61"/>
  <c r="Z36" i="61"/>
  <c r="Z35" i="61"/>
  <c r="Z34" i="61"/>
  <c r="Z33" i="61"/>
  <c r="Z32" i="61"/>
  <c r="Z31" i="61"/>
  <c r="Z30" i="61"/>
  <c r="Z29" i="61"/>
  <c r="Z28" i="61"/>
  <c r="Z27" i="61"/>
  <c r="Z26" i="61"/>
  <c r="Z25" i="61"/>
  <c r="Z24" i="61"/>
  <c r="Z23" i="61"/>
  <c r="Z22" i="61"/>
  <c r="Z21" i="61"/>
  <c r="Z20" i="61"/>
  <c r="Z19" i="61"/>
  <c r="Z18" i="61"/>
  <c r="Z17" i="61"/>
  <c r="Z16" i="61"/>
  <c r="Z15" i="61"/>
  <c r="Z14" i="61"/>
  <c r="Z13" i="61"/>
  <c r="Z12" i="61"/>
  <c r="Z11" i="61"/>
  <c r="Z10" i="61"/>
  <c r="Z9" i="61"/>
  <c r="Z8" i="61"/>
  <c r="Z7" i="61"/>
  <c r="Z6" i="61"/>
  <c r="X45" i="61"/>
  <c r="X44" i="61"/>
  <c r="X43" i="61"/>
  <c r="X42" i="61"/>
  <c r="X41" i="61"/>
  <c r="X40" i="61"/>
  <c r="X39" i="61"/>
  <c r="X38" i="61"/>
  <c r="X37" i="61"/>
  <c r="X36" i="61"/>
  <c r="X35" i="61"/>
  <c r="X34" i="61"/>
  <c r="X33" i="61"/>
  <c r="X32" i="61"/>
  <c r="X31" i="61"/>
  <c r="X30" i="61"/>
  <c r="X29" i="61"/>
  <c r="X28" i="61"/>
  <c r="X27" i="61"/>
  <c r="X26" i="61"/>
  <c r="X25" i="61"/>
  <c r="X24" i="61"/>
  <c r="X23" i="61"/>
  <c r="X22" i="61"/>
  <c r="X21" i="61"/>
  <c r="X20" i="61"/>
  <c r="X19" i="61"/>
  <c r="X18" i="61"/>
  <c r="X17" i="61"/>
  <c r="X16" i="61"/>
  <c r="X15" i="61"/>
  <c r="X14" i="61"/>
  <c r="X13" i="61"/>
  <c r="X12" i="61"/>
  <c r="X11" i="61"/>
  <c r="X10" i="61"/>
  <c r="X9" i="61"/>
  <c r="X8" i="61"/>
  <c r="X7" i="61"/>
  <c r="X6" i="61"/>
  <c r="V45" i="61"/>
  <c r="V44" i="61"/>
  <c r="V43" i="61"/>
  <c r="V42" i="61"/>
  <c r="V41" i="61"/>
  <c r="V40" i="61"/>
  <c r="V39" i="61"/>
  <c r="V38" i="61"/>
  <c r="V37" i="61"/>
  <c r="V36" i="61"/>
  <c r="V35" i="61"/>
  <c r="V34" i="61"/>
  <c r="V33" i="61"/>
  <c r="V32" i="61"/>
  <c r="V31" i="61"/>
  <c r="V30" i="61"/>
  <c r="V29" i="61"/>
  <c r="V28" i="61"/>
  <c r="V27" i="61"/>
  <c r="V26" i="61"/>
  <c r="V25" i="61"/>
  <c r="V24" i="61"/>
  <c r="V23" i="61"/>
  <c r="V22" i="61"/>
  <c r="V21" i="61"/>
  <c r="V20" i="61"/>
  <c r="V19" i="61"/>
  <c r="V18" i="61"/>
  <c r="V17" i="61"/>
  <c r="V16" i="61"/>
  <c r="V15" i="61"/>
  <c r="V14" i="61"/>
  <c r="V13" i="61"/>
  <c r="V12" i="61"/>
  <c r="V11" i="61"/>
  <c r="V10" i="61"/>
  <c r="V9" i="61"/>
  <c r="V8" i="61"/>
  <c r="V7" i="61"/>
  <c r="V6" i="61"/>
  <c r="H45" i="61"/>
  <c r="H44" i="61"/>
  <c r="H43" i="61"/>
  <c r="H42" i="61"/>
  <c r="H41" i="61"/>
  <c r="H40" i="61"/>
  <c r="H39" i="61"/>
  <c r="H38" i="61"/>
  <c r="H37" i="61"/>
  <c r="H36" i="61"/>
  <c r="H35" i="61"/>
  <c r="H34" i="61"/>
  <c r="H33" i="61"/>
  <c r="H32" i="61"/>
  <c r="H31" i="61"/>
  <c r="H30" i="61"/>
  <c r="H29" i="61"/>
  <c r="H28" i="61"/>
  <c r="H27" i="61"/>
  <c r="H26" i="61"/>
  <c r="H25" i="61"/>
  <c r="H24" i="61"/>
  <c r="H23" i="61"/>
  <c r="H22" i="61"/>
  <c r="H21" i="61"/>
  <c r="H20" i="61"/>
  <c r="H19" i="61"/>
  <c r="H18" i="61"/>
  <c r="H17" i="61"/>
  <c r="H16" i="61"/>
  <c r="H15" i="61"/>
  <c r="H14" i="61"/>
  <c r="H13" i="61"/>
  <c r="H12" i="61"/>
  <c r="H11" i="61"/>
  <c r="H10" i="61"/>
  <c r="H9" i="61"/>
  <c r="H8" i="61"/>
  <c r="H7" i="61"/>
  <c r="H6" i="61"/>
  <c r="F45" i="61"/>
  <c r="F44" i="61"/>
  <c r="F43" i="61"/>
  <c r="F42" i="61"/>
  <c r="F41" i="61"/>
  <c r="F40" i="61"/>
  <c r="F39" i="61"/>
  <c r="F38" i="61"/>
  <c r="F37" i="61"/>
  <c r="F36" i="61"/>
  <c r="F35" i="61"/>
  <c r="F34" i="61"/>
  <c r="F33" i="61"/>
  <c r="F32" i="61"/>
  <c r="F31" i="61"/>
  <c r="F30" i="61"/>
  <c r="F29" i="61"/>
  <c r="F28" i="61"/>
  <c r="F27" i="61"/>
  <c r="F26" i="61"/>
  <c r="F25" i="61"/>
  <c r="F24" i="61"/>
  <c r="F23" i="61"/>
  <c r="F22" i="61"/>
  <c r="F21" i="61"/>
  <c r="F20" i="61"/>
  <c r="F19" i="61"/>
  <c r="F18" i="61"/>
  <c r="F17" i="61"/>
  <c r="F16" i="61"/>
  <c r="F15" i="61"/>
  <c r="F14" i="61"/>
  <c r="F13" i="61"/>
  <c r="F12" i="61"/>
  <c r="F11" i="61"/>
  <c r="F10" i="61"/>
  <c r="F9" i="61"/>
  <c r="F8" i="61"/>
  <c r="F7" i="61"/>
  <c r="F6" i="61"/>
  <c r="D44" i="61"/>
  <c r="D43" i="61"/>
  <c r="D42" i="61"/>
  <c r="D41" i="61"/>
  <c r="D40" i="61"/>
  <c r="D39" i="61"/>
  <c r="D38" i="61"/>
  <c r="D37" i="61"/>
  <c r="D36" i="61"/>
  <c r="D35" i="61"/>
  <c r="D34" i="61"/>
  <c r="D33" i="61"/>
  <c r="D32" i="61"/>
  <c r="D31" i="61"/>
  <c r="D30" i="61"/>
  <c r="D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8" i="61"/>
  <c r="D7" i="61"/>
  <c r="D6" i="61"/>
  <c r="AL49" i="61" l="1"/>
  <c r="AL46" i="61"/>
  <c r="AL47" i="61"/>
  <c r="AL48" i="61"/>
  <c r="AL51" i="61"/>
  <c r="AL50" i="61"/>
  <c r="AL52" i="61"/>
  <c r="AL53" i="61"/>
  <c r="AL54" i="61"/>
  <c r="BG1" i="60" l="1"/>
  <c r="D1" i="60"/>
  <c r="AF1" i="61"/>
  <c r="D1" i="61"/>
  <c r="B44" i="60" l="1"/>
  <c r="B43" i="60"/>
  <c r="B42" i="60"/>
  <c r="B41" i="60"/>
  <c r="B40" i="60"/>
  <c r="B39" i="60"/>
  <c r="B38" i="60"/>
  <c r="B37" i="60"/>
  <c r="B36" i="60"/>
  <c r="B35" i="60"/>
  <c r="B34" i="60"/>
  <c r="B33" i="60"/>
  <c r="B32" i="60"/>
  <c r="B31" i="60"/>
  <c r="B30" i="60"/>
  <c r="B29" i="60"/>
  <c r="B28" i="60"/>
  <c r="B27" i="60"/>
  <c r="B26" i="60"/>
  <c r="B25" i="60"/>
  <c r="B24" i="60"/>
  <c r="B23" i="60"/>
  <c r="B22" i="60"/>
  <c r="B21" i="60"/>
  <c r="B20" i="60"/>
  <c r="B19" i="60"/>
  <c r="B18" i="60"/>
  <c r="B17" i="60"/>
  <c r="B16" i="60"/>
  <c r="B15" i="60"/>
  <c r="B14" i="60"/>
  <c r="B13" i="60"/>
  <c r="B12" i="60"/>
  <c r="B11" i="60"/>
  <c r="B10" i="60"/>
  <c r="B9" i="60"/>
  <c r="B8" i="60"/>
  <c r="B7" i="60"/>
  <c r="B6" i="60"/>
  <c r="B5" i="60"/>
  <c r="C44" i="60"/>
  <c r="C43" i="60"/>
  <c r="C42" i="60"/>
  <c r="C41" i="60"/>
  <c r="C40" i="60"/>
  <c r="C39" i="60"/>
  <c r="C38" i="60"/>
  <c r="C37" i="60"/>
  <c r="C36" i="60"/>
  <c r="C35" i="60"/>
  <c r="C34" i="60"/>
  <c r="C33" i="60"/>
  <c r="C32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C9" i="60"/>
  <c r="C8" i="60"/>
  <c r="C7" i="60"/>
  <c r="C6" i="60"/>
  <c r="C5" i="60"/>
  <c r="B45" i="61"/>
  <c r="B44" i="61"/>
  <c r="B43" i="61"/>
  <c r="B42" i="61"/>
  <c r="B41" i="61"/>
  <c r="B40" i="61"/>
  <c r="B39" i="61"/>
  <c r="B38" i="61"/>
  <c r="B37" i="61"/>
  <c r="B36" i="61"/>
  <c r="B35" i="61"/>
  <c r="B34" i="61"/>
  <c r="B33" i="61"/>
  <c r="B32" i="61"/>
  <c r="B31" i="61"/>
  <c r="B30" i="61"/>
  <c r="B29" i="61"/>
  <c r="B28" i="61"/>
  <c r="B27" i="61"/>
  <c r="B26" i="61"/>
  <c r="B25" i="61"/>
  <c r="B24" i="61"/>
  <c r="B23" i="61"/>
  <c r="B22" i="61"/>
  <c r="B21" i="61"/>
  <c r="B20" i="61"/>
  <c r="B19" i="61"/>
  <c r="B18" i="61"/>
  <c r="B17" i="61"/>
  <c r="B16" i="61"/>
  <c r="B15" i="61"/>
  <c r="B14" i="61"/>
  <c r="B13" i="61"/>
  <c r="B12" i="61"/>
  <c r="B11" i="61"/>
  <c r="B10" i="61"/>
  <c r="B9" i="61"/>
  <c r="B8" i="61"/>
  <c r="B7" i="61"/>
  <c r="B6" i="61"/>
  <c r="R45" i="61"/>
  <c r="R41" i="61"/>
  <c r="R37" i="61"/>
  <c r="R33" i="61"/>
  <c r="R21" i="61"/>
  <c r="R17" i="61"/>
  <c r="R9" i="61"/>
  <c r="S45" i="61"/>
  <c r="S44" i="61"/>
  <c r="S43" i="61"/>
  <c r="S42" i="61"/>
  <c r="S41" i="61"/>
  <c r="S40" i="61"/>
  <c r="S39" i="61"/>
  <c r="S38" i="61"/>
  <c r="S37" i="61"/>
  <c r="S36" i="61"/>
  <c r="S35" i="61"/>
  <c r="S34" i="61"/>
  <c r="S33" i="61"/>
  <c r="S32" i="61"/>
  <c r="S31" i="61"/>
  <c r="S30" i="61"/>
  <c r="S29" i="61"/>
  <c r="S28" i="61"/>
  <c r="S27" i="61"/>
  <c r="S26" i="61"/>
  <c r="S25" i="61"/>
  <c r="S24" i="61"/>
  <c r="S23" i="61"/>
  <c r="S22" i="61"/>
  <c r="S21" i="61"/>
  <c r="S20" i="61"/>
  <c r="S19" i="61"/>
  <c r="S18" i="61"/>
  <c r="S17" i="61"/>
  <c r="S16" i="61"/>
  <c r="S15" i="61"/>
  <c r="S14" i="61"/>
  <c r="S13" i="61"/>
  <c r="S12" i="61"/>
  <c r="S11" i="61"/>
  <c r="S10" i="61"/>
  <c r="S9" i="61"/>
  <c r="S8" i="61"/>
  <c r="S7" i="61"/>
  <c r="S6" i="61"/>
  <c r="AJ41" i="61"/>
  <c r="AJ40" i="61"/>
  <c r="AJ38" i="61"/>
  <c r="AJ36" i="61"/>
  <c r="AJ34" i="61"/>
  <c r="AJ30" i="61"/>
  <c r="AJ28" i="61"/>
  <c r="AJ22" i="61"/>
  <c r="AJ21" i="61"/>
  <c r="AJ18" i="61"/>
  <c r="AJ16" i="61"/>
  <c r="AJ12" i="61"/>
  <c r="AJ10" i="61"/>
  <c r="AJ6" i="61"/>
  <c r="AJ45" i="61"/>
  <c r="AM45" i="61"/>
  <c r="AM44" i="61"/>
  <c r="AM43" i="61"/>
  <c r="AM42" i="61"/>
  <c r="AM41" i="61"/>
  <c r="AM40" i="61"/>
  <c r="AM39" i="61"/>
  <c r="AM38" i="61"/>
  <c r="AM37" i="61"/>
  <c r="AM36" i="61"/>
  <c r="AM35" i="61"/>
  <c r="AM34" i="61"/>
  <c r="AM33" i="61"/>
  <c r="AM32" i="61"/>
  <c r="AM31" i="61"/>
  <c r="AM30" i="61"/>
  <c r="AM29" i="61"/>
  <c r="AM28" i="61"/>
  <c r="AM27" i="61"/>
  <c r="AM26" i="61"/>
  <c r="AM25" i="61"/>
  <c r="AM24" i="61"/>
  <c r="AM23" i="61"/>
  <c r="AM22" i="61"/>
  <c r="AM21" i="61"/>
  <c r="AM20" i="61"/>
  <c r="AM19" i="61"/>
  <c r="AM18" i="61"/>
  <c r="AM17" i="61"/>
  <c r="AM16" i="61"/>
  <c r="AM15" i="61"/>
  <c r="AM14" i="61"/>
  <c r="AM13" i="61"/>
  <c r="AM12" i="61"/>
  <c r="AM11" i="61"/>
  <c r="AM10" i="61"/>
  <c r="AM9" i="61"/>
  <c r="AM8" i="61"/>
  <c r="AM7" i="61"/>
  <c r="AM6" i="61"/>
  <c r="AK45" i="61"/>
  <c r="AK44" i="61"/>
  <c r="AK43" i="61"/>
  <c r="AK42" i="61"/>
  <c r="AK41" i="61"/>
  <c r="AK40" i="61"/>
  <c r="AK39" i="61"/>
  <c r="AK38" i="61"/>
  <c r="AK37" i="61"/>
  <c r="AK36" i="61"/>
  <c r="AK35" i="61"/>
  <c r="AK34" i="61"/>
  <c r="AK33" i="61"/>
  <c r="AK32" i="61"/>
  <c r="AK31" i="61"/>
  <c r="AK30" i="61"/>
  <c r="AK29" i="61"/>
  <c r="AK28" i="61"/>
  <c r="AK27" i="61"/>
  <c r="AK26" i="61"/>
  <c r="AK25" i="61"/>
  <c r="AK24" i="61"/>
  <c r="AK23" i="61"/>
  <c r="AK22" i="61"/>
  <c r="AK21" i="61"/>
  <c r="AK20" i="61"/>
  <c r="AK19" i="61"/>
  <c r="AK18" i="61"/>
  <c r="AK17" i="61"/>
  <c r="AK16" i="61"/>
  <c r="AK15" i="61"/>
  <c r="AK14" i="61"/>
  <c r="AK13" i="61"/>
  <c r="AK12" i="61"/>
  <c r="AK11" i="61"/>
  <c r="AK10" i="61"/>
  <c r="AK9" i="61"/>
  <c r="AK8" i="61"/>
  <c r="AK7" i="61"/>
  <c r="AK6" i="61"/>
  <c r="AJ33" i="61"/>
  <c r="R20" i="61" l="1"/>
  <c r="R32" i="61"/>
  <c r="AJ14" i="61"/>
  <c r="AJ39" i="61"/>
  <c r="AJ32" i="61"/>
  <c r="AJ11" i="61"/>
  <c r="R39" i="61"/>
  <c r="AJ19" i="61"/>
  <c r="AJ43" i="61"/>
  <c r="R10" i="61"/>
  <c r="AL10" i="61" s="1"/>
  <c r="R14" i="61"/>
  <c r="R26" i="61"/>
  <c r="R34" i="61"/>
  <c r="AL34" i="61" s="1"/>
  <c r="R42" i="61"/>
  <c r="AJ20" i="61"/>
  <c r="AJ44" i="61"/>
  <c r="R27" i="61"/>
  <c r="AJ17" i="61"/>
  <c r="AL17" i="61" s="1"/>
  <c r="R12" i="61"/>
  <c r="AL12" i="61" s="1"/>
  <c r="R16" i="61"/>
  <c r="AL16" i="61" s="1"/>
  <c r="R24" i="61"/>
  <c r="R28" i="61"/>
  <c r="AL28" i="61" s="1"/>
  <c r="R36" i="61"/>
  <c r="AL36" i="61" s="1"/>
  <c r="R44" i="61"/>
  <c r="AJ23" i="61"/>
  <c r="R6" i="61"/>
  <c r="AL6" i="61" s="1"/>
  <c r="R18" i="61"/>
  <c r="AL18" i="61" s="1"/>
  <c r="R22" i="61"/>
  <c r="AL22" i="61" s="1"/>
  <c r="R38" i="61"/>
  <c r="AL38" i="61" s="1"/>
  <c r="AJ8" i="61"/>
  <c r="AJ24" i="61"/>
  <c r="AJ9" i="61"/>
  <c r="AL9" i="61" s="1"/>
  <c r="AJ13" i="61"/>
  <c r="AJ29" i="61"/>
  <c r="AJ37" i="61"/>
  <c r="AL37" i="61" s="1"/>
  <c r="R7" i="61"/>
  <c r="R11" i="61"/>
  <c r="R15" i="61"/>
  <c r="R23" i="61"/>
  <c r="R31" i="61"/>
  <c r="R35" i="61"/>
  <c r="R43" i="61"/>
  <c r="AJ7" i="61"/>
  <c r="AJ15" i="61"/>
  <c r="AJ27" i="61"/>
  <c r="AJ31" i="61"/>
  <c r="AJ35" i="61"/>
  <c r="AJ26" i="61"/>
  <c r="AJ42" i="61"/>
  <c r="R29" i="61"/>
  <c r="R19" i="61"/>
  <c r="R40" i="61"/>
  <c r="AL40" i="61" s="1"/>
  <c r="R8" i="61"/>
  <c r="R13" i="61"/>
  <c r="R25" i="61"/>
  <c r="R30" i="61"/>
  <c r="AL30" i="61" s="1"/>
  <c r="AL21" i="61"/>
  <c r="AL41" i="61"/>
  <c r="AL33" i="61"/>
  <c r="AL45" i="61"/>
  <c r="AJ25" i="61"/>
  <c r="AL44" i="61" l="1"/>
  <c r="AL29" i="61"/>
  <c r="AL14" i="61"/>
  <c r="AL27" i="61"/>
  <c r="AL19" i="61"/>
  <c r="AL20" i="61"/>
  <c r="AL25" i="61"/>
  <c r="AL8" i="61"/>
  <c r="AL32" i="61"/>
  <c r="AL26" i="61"/>
  <c r="AL35" i="61"/>
  <c r="AL7" i="61"/>
  <c r="AL23" i="61"/>
  <c r="AL24" i="61"/>
  <c r="AL39" i="61"/>
  <c r="AL31" i="61"/>
  <c r="AL43" i="61"/>
  <c r="AL15" i="61"/>
  <c r="AL11" i="61"/>
  <c r="AL42" i="61"/>
  <c r="AL13" i="61"/>
</calcChain>
</file>

<file path=xl/sharedStrings.xml><?xml version="1.0" encoding="utf-8"?>
<sst xmlns="http://schemas.openxmlformats.org/spreadsheetml/2006/main" count="194" uniqueCount="73">
  <si>
    <t>เลข</t>
  </si>
  <si>
    <t>ที่</t>
  </si>
  <si>
    <t>รวมคะแนน</t>
  </si>
  <si>
    <t xml:space="preserve"> </t>
  </si>
  <si>
    <t>แบบบันทึกผลการพัฒนาคุณภาพผู้เรียน</t>
  </si>
  <si>
    <t>ครูผู้สอน</t>
  </si>
  <si>
    <t xml:space="preserve">          </t>
  </si>
  <si>
    <t>เวลาเรียน</t>
  </si>
  <si>
    <t>เลขที่</t>
  </si>
  <si>
    <r>
      <t xml:space="preserve">โรงเรียน   </t>
    </r>
    <r>
      <rPr>
        <sz val="16"/>
        <rFont val="TH SarabunPSK"/>
        <family val="2"/>
      </rPr>
      <t>ทีปราษฎร์พิทยา</t>
    </r>
    <r>
      <rPr>
        <b/>
        <sz val="16"/>
        <rFont val="TH SarabunPSK"/>
        <family val="2"/>
      </rPr>
      <t xml:space="preserve">     สังกัด  </t>
    </r>
    <r>
      <rPr>
        <sz val="16"/>
        <rFont val="TH SarabunPSK"/>
        <family val="2"/>
      </rPr>
      <t>สำนักงานเขตพื้นที่การศึกษามัธยมศึกษา เขต 11</t>
    </r>
  </si>
  <si>
    <r>
      <t xml:space="preserve">อำเภอ  </t>
    </r>
    <r>
      <rPr>
        <sz val="15"/>
        <rFont val="TH SarabunPSK"/>
        <family val="2"/>
      </rPr>
      <t>เกาะสมุย</t>
    </r>
    <r>
      <rPr>
        <b/>
        <sz val="15"/>
        <rFont val="TH SarabunPSK"/>
        <family val="2"/>
      </rPr>
      <t xml:space="preserve">     จังหวัด  </t>
    </r>
    <r>
      <rPr>
        <sz val="15"/>
        <rFont val="TH SarabunPSK"/>
        <family val="2"/>
      </rPr>
      <t>สุราษฎร์ธานี</t>
    </r>
  </si>
  <si>
    <t>สาระการเรียนรู้พื้นฐาน</t>
  </si>
  <si>
    <t>สาระการเรียนรู้เพิ่มเติม</t>
  </si>
  <si>
    <t>¨</t>
  </si>
  <si>
    <t>ครูที่ปรึกษา</t>
  </si>
  <si>
    <t>ส่ง</t>
  </si>
  <si>
    <t>ไม่ส่ง</t>
  </si>
  <si>
    <t>ปก</t>
  </si>
  <si>
    <t>For I</t>
  </si>
  <si>
    <t>เรียบร้อย</t>
  </si>
  <si>
    <t>มี</t>
  </si>
  <si>
    <t>ไม่เรียบร้อย</t>
  </si>
  <si>
    <t>ไม่มี</t>
  </si>
  <si>
    <t>Som I</t>
  </si>
  <si>
    <t>ลงชื่อ</t>
  </si>
  <si>
    <t>.............................................</t>
  </si>
  <si>
    <t>............/.........../...........</t>
  </si>
  <si>
    <t>หัวหน้ากลุ่มสาระ</t>
  </si>
  <si>
    <t>For II</t>
  </si>
  <si>
    <t>คะแนนรวม</t>
  </si>
  <si>
    <t>ถูกต้อง</t>
  </si>
  <si>
    <t>ไม่ถูกต้อง</t>
  </si>
  <si>
    <t>บันทึกการแก้ไขคะแนน</t>
  </si>
  <si>
    <t>ผู้แก้ไข</t>
  </si>
  <si>
    <t>ผลการเรียน</t>
  </si>
  <si>
    <t>กลางภาค</t>
  </si>
  <si>
    <t>การส่ง ปพ.5 ป ครั้งที่ 1</t>
  </si>
  <si>
    <t>ผลการตรวจ ปพ.5 ป ครั้งที่ 1</t>
  </si>
  <si>
    <t>การส่ง ปพ.5 ป ครั้งที่ 2</t>
  </si>
  <si>
    <t>ผลการตรวจ ปพ.5 ป ครั้งที่ 2</t>
  </si>
  <si>
    <t>ปพ.5 ป (สำหรับครูผู้สอน)</t>
  </si>
  <si>
    <t>ผู้ทาน</t>
  </si>
  <si>
    <t>หัวหน้างานวัดผลฯ</t>
  </si>
  <si>
    <t>ชื่อ  -  สกุล</t>
  </si>
  <si>
    <t>ผู้สอน</t>
  </si>
  <si>
    <t>รวมเวลาเรียน</t>
  </si>
  <si>
    <t>คะแนนก่อนกลางภาค</t>
  </si>
  <si>
    <t>คะแนนหลังกลางภาค</t>
  </si>
  <si>
    <t>รวมทั้งหมด</t>
  </si>
  <si>
    <t>ปลายภาค</t>
  </si>
  <si>
    <t>เลขประจำตัว</t>
  </si>
  <si>
    <t>........................................................................................................................................................................................</t>
  </si>
  <si>
    <t>คะแนนตัวชี้วัด/ผลการเรียนรู้ รายวิชา</t>
  </si>
  <si>
    <t xml:space="preserve">เวลาเรียน  รายวิชา </t>
  </si>
  <si>
    <t>ข</t>
  </si>
  <si>
    <r>
      <rPr>
        <b/>
        <sz val="15"/>
        <rFont val="TH SarabunPSK"/>
        <family val="2"/>
      </rPr>
      <t>กลุ่มสาระการเรียนรู้</t>
    </r>
    <r>
      <rPr>
        <sz val="15"/>
        <rFont val="TH SarabunPSK"/>
        <family val="2"/>
      </rPr>
      <t xml:space="preserve"> ........................การงานอาชีพและเทคโนโลยี...............................</t>
    </r>
  </si>
  <si>
    <t>þ</t>
  </si>
  <si>
    <r>
      <rPr>
        <b/>
        <sz val="15"/>
        <rFont val="TH SarabunPSK"/>
        <family val="2"/>
      </rPr>
      <t>รายวิชา</t>
    </r>
    <r>
      <rPr>
        <sz val="15"/>
        <rFont val="TH SarabunPSK"/>
        <family val="2"/>
      </rPr>
      <t xml:space="preserve"> ....................การงานอาชีพและเทคโนโลยี..1...........................   </t>
    </r>
    <r>
      <rPr>
        <b/>
        <sz val="15"/>
        <rFont val="TH SarabunPSK"/>
        <family val="2"/>
      </rPr>
      <t>รหัสวิชา</t>
    </r>
    <r>
      <rPr>
        <sz val="15"/>
        <rFont val="TH SarabunPSK"/>
        <family val="2"/>
      </rPr>
      <t xml:space="preserve"> .............ง31101.....…….….</t>
    </r>
  </si>
  <si>
    <t>………….................นายอภิเดช...จิตรมุ่ง...................…………………...…………</t>
  </si>
  <si>
    <r>
      <rPr>
        <b/>
        <sz val="15"/>
        <rFont val="TH SarabunPSK"/>
        <family val="2"/>
      </rPr>
      <t>ชั้นมัธยมศึกษาปีที่</t>
    </r>
    <r>
      <rPr>
        <sz val="15"/>
        <rFont val="TH SarabunPSK"/>
        <family val="2"/>
      </rPr>
      <t xml:space="preserve">....4.....  </t>
    </r>
    <r>
      <rPr>
        <b/>
        <sz val="15"/>
        <rFont val="TH SarabunPSK"/>
        <family val="2"/>
      </rPr>
      <t>ห้อง</t>
    </r>
    <r>
      <rPr>
        <sz val="15"/>
        <rFont val="TH SarabunPSK"/>
        <family val="2"/>
      </rPr>
      <t xml:space="preserve"> .....5......   </t>
    </r>
    <r>
      <rPr>
        <b/>
        <sz val="15"/>
        <rFont val="TH SarabunPSK"/>
        <family val="2"/>
      </rPr>
      <t>ภาคเรียนที่</t>
    </r>
    <r>
      <rPr>
        <sz val="15"/>
        <rFont val="TH SarabunPSK"/>
        <family val="2"/>
      </rPr>
      <t xml:space="preserve"> ….1.....   </t>
    </r>
    <r>
      <rPr>
        <b/>
        <sz val="15"/>
        <rFont val="TH SarabunPSK"/>
        <family val="2"/>
      </rPr>
      <t>ปีการศึกษา</t>
    </r>
    <r>
      <rPr>
        <sz val="15"/>
        <rFont val="TH SarabunPSK"/>
        <family val="2"/>
      </rPr>
      <t xml:space="preserve"> ……2559…....</t>
    </r>
  </si>
  <si>
    <t>………….................นายภารดร…ไชยเขียว.........………...……….……...…………</t>
  </si>
  <si>
    <t>………….................นางสาวปฐมพร…เกตุกำพล.…...……………….…...…………</t>
  </si>
  <si>
    <t>o</t>
  </si>
  <si>
    <t>พ.ค.</t>
  </si>
  <si>
    <t>พ.ค.-มิ.ย.</t>
  </si>
  <si>
    <t>มิ.ย.</t>
  </si>
  <si>
    <t>ก.ค.</t>
  </si>
  <si>
    <t>ส.ค.</t>
  </si>
  <si>
    <t>ก.ย.</t>
  </si>
  <si>
    <t>ส.ค.-ก.ย.</t>
  </si>
  <si>
    <t>ก.ค.-ส.ค.</t>
  </si>
  <si>
    <r>
      <rPr>
        <b/>
        <sz val="15"/>
        <rFont val="TH SarabunPSK"/>
        <family val="2"/>
      </rPr>
      <t>อัตราส่วนคะแนน ระหว่างภาค : ปลายภาค</t>
    </r>
    <r>
      <rPr>
        <sz val="15"/>
        <rFont val="TH SarabunPSK"/>
        <family val="2"/>
      </rPr>
      <t xml:space="preserve"> =  ……80.…..  :  ……20.…..</t>
    </r>
  </si>
  <si>
    <r>
      <rPr>
        <b/>
        <sz val="15"/>
        <rFont val="TH SarabunPSK"/>
        <family val="2"/>
      </rPr>
      <t>จำนวนน้ำหนัก/หน่วยกิต</t>
    </r>
    <r>
      <rPr>
        <sz val="15"/>
        <rFont val="TH SarabunPSK"/>
        <family val="2"/>
      </rPr>
      <t xml:space="preserve"> ......2.0.......   </t>
    </r>
    <r>
      <rPr>
        <b/>
        <sz val="15"/>
        <rFont val="TH SarabunPSK"/>
        <family val="2"/>
      </rPr>
      <t>เวลาเรียน</t>
    </r>
    <r>
      <rPr>
        <sz val="15"/>
        <rFont val="TH SarabunPSK"/>
        <family val="2"/>
      </rPr>
      <t xml:space="preserve"> .....4..... </t>
    </r>
    <r>
      <rPr>
        <b/>
        <sz val="15"/>
        <rFont val="TH SarabunPSK"/>
        <family val="2"/>
      </rPr>
      <t>ชั่วโมง/สัปดาห์</t>
    </r>
    <r>
      <rPr>
        <sz val="15"/>
        <rFont val="TH SarabunPSK"/>
        <family val="2"/>
      </rPr>
      <t xml:space="preserve">   </t>
    </r>
    <r>
      <rPr>
        <b/>
        <sz val="15"/>
        <rFont val="TH SarabunPSK"/>
        <family val="2"/>
      </rPr>
      <t>รวมเวลาเรียนตลอดภาค</t>
    </r>
    <r>
      <rPr>
        <sz val="15"/>
        <rFont val="TH SarabunPSK"/>
        <family val="2"/>
      </rPr>
      <t xml:space="preserve"> …..80..... </t>
    </r>
    <r>
      <rPr>
        <b/>
        <sz val="15"/>
        <rFont val="TH SarabunPSK"/>
        <family val="2"/>
      </rPr>
      <t>ชั่วโมง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</si>
</sst>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4"/>
      <name val="Cordia New"/>
      <charset val="222"/>
    </font>
    <font>
      <sz val="16"/>
      <name val="Angsana New"/>
      <family val="1"/>
    </font>
    <font>
      <sz val="10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5"/>
      <name val="Wingdings"/>
      <charset val="2"/>
    </font>
    <font>
      <b/>
      <sz val="12"/>
      <name val="TH SarabunPSK"/>
      <family val="2"/>
    </font>
    <font>
      <b/>
      <sz val="1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7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0" fontId="3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/>
    <xf numFmtId="1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shrinkToFit="1"/>
    </xf>
    <xf numFmtId="0" fontId="14" fillId="0" borderId="0" xfId="0" applyFont="1"/>
    <xf numFmtId="0" fontId="3" fillId="0" borderId="0" xfId="0" applyFont="1" applyBorder="1"/>
    <xf numFmtId="0" fontId="3" fillId="0" borderId="0" xfId="0" applyFont="1" applyBorder="1" applyAlignment="1"/>
    <xf numFmtId="0" fontId="10" fillId="0" borderId="0" xfId="0" applyFont="1" applyAlignment="1">
      <alignment horizontal="center"/>
    </xf>
    <xf numFmtId="0" fontId="4" fillId="0" borderId="0" xfId="0" applyFont="1"/>
    <xf numFmtId="0" fontId="11" fillId="0" borderId="0" xfId="0" applyFont="1"/>
    <xf numFmtId="0" fontId="9" fillId="0" borderId="0" xfId="0" applyFont="1" applyAlignment="1"/>
    <xf numFmtId="0" fontId="7" fillId="0" borderId="0" xfId="0" applyFont="1" applyAlignment="1"/>
    <xf numFmtId="0" fontId="4" fillId="0" borderId="0" xfId="0" applyFont="1" applyAlignment="1"/>
    <xf numFmtId="0" fontId="3" fillId="0" borderId="40" xfId="0" applyFont="1" applyBorder="1"/>
    <xf numFmtId="0" fontId="3" fillId="0" borderId="40" xfId="0" applyFont="1" applyBorder="1" applyAlignment="1"/>
    <xf numFmtId="0" fontId="4" fillId="0" borderId="23" xfId="0" applyFont="1" applyBorder="1"/>
    <xf numFmtId="0" fontId="4" fillId="0" borderId="23" xfId="0" applyFont="1" applyBorder="1" applyAlignment="1">
      <alignment shrinkToFit="1"/>
    </xf>
    <xf numFmtId="0" fontId="4" fillId="0" borderId="24" xfId="0" applyFont="1" applyBorder="1" applyAlignment="1">
      <alignment horizontal="center" shrinkToFit="1"/>
    </xf>
    <xf numFmtId="0" fontId="12" fillId="0" borderId="45" xfId="0" applyFont="1" applyBorder="1" applyAlignment="1">
      <alignment horizontal="center"/>
    </xf>
    <xf numFmtId="0" fontId="4" fillId="0" borderId="1" xfId="0" applyFont="1" applyBorder="1"/>
    <xf numFmtId="0" fontId="12" fillId="0" borderId="48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1" fontId="10" fillId="0" borderId="50" xfId="0" applyNumberFormat="1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1" fontId="10" fillId="0" borderId="42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shrinkToFit="1"/>
    </xf>
    <xf numFmtId="0" fontId="12" fillId="0" borderId="24" xfId="0" applyFont="1" applyBorder="1" applyAlignment="1">
      <alignment horizontal="center"/>
    </xf>
    <xf numFmtId="0" fontId="4" fillId="0" borderId="45" xfId="0" applyFont="1" applyBorder="1"/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48" xfId="0" applyFont="1" applyBorder="1"/>
    <xf numFmtId="0" fontId="15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5" fillId="0" borderId="42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50" xfId="0" applyNumberFormat="1" applyFont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8" fillId="0" borderId="0" xfId="0" applyFont="1" applyBorder="1" applyAlignment="1"/>
    <xf numFmtId="0" fontId="10" fillId="0" borderId="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1" fontId="10" fillId="0" borderId="55" xfId="0" applyNumberFormat="1" applyFont="1" applyBorder="1" applyAlignment="1">
      <alignment horizontal="center" vertical="center"/>
    </xf>
    <xf numFmtId="1" fontId="10" fillId="0" borderId="7" xfId="0" applyNumberFormat="1" applyFont="1" applyBorder="1" applyAlignment="1">
      <alignment horizontal="center" vertical="center"/>
    </xf>
    <xf numFmtId="1" fontId="10" fillId="0" borderId="9" xfId="0" applyNumberFormat="1" applyFont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1" fontId="10" fillId="0" borderId="47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10" fillId="0" borderId="39" xfId="0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54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10" fillId="0" borderId="11" xfId="2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64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5" xfId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" fontId="4" fillId="0" borderId="45" xfId="0" applyNumberFormat="1" applyFont="1" applyBorder="1"/>
    <xf numFmtId="1" fontId="12" fillId="0" borderId="45" xfId="0" applyNumberFormat="1" applyFont="1" applyBorder="1" applyAlignment="1">
      <alignment horizontal="center"/>
    </xf>
    <xf numFmtId="1" fontId="3" fillId="0" borderId="0" xfId="0" applyNumberFormat="1" applyFont="1"/>
    <xf numFmtId="1" fontId="12" fillId="0" borderId="45" xfId="0" applyNumberFormat="1" applyFont="1" applyBorder="1" applyAlignment="1">
      <alignment horizontal="center" vertical="center"/>
    </xf>
    <xf numFmtId="1" fontId="4" fillId="0" borderId="45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4" fillId="0" borderId="66" xfId="0" applyFont="1" applyBorder="1"/>
    <xf numFmtId="0" fontId="4" fillId="0" borderId="67" xfId="0" applyFont="1" applyBorder="1"/>
    <xf numFmtId="1" fontId="4" fillId="0" borderId="67" xfId="0" applyNumberFormat="1" applyFont="1" applyBorder="1" applyAlignment="1">
      <alignment horizontal="center" vertical="center"/>
    </xf>
    <xf numFmtId="0" fontId="4" fillId="0" borderId="68" xfId="0" applyFont="1" applyBorder="1"/>
    <xf numFmtId="0" fontId="12" fillId="0" borderId="69" xfId="0" applyFont="1" applyBorder="1" applyAlignment="1">
      <alignment horizontal="center"/>
    </xf>
    <xf numFmtId="0" fontId="3" fillId="0" borderId="5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64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7" fillId="0" borderId="60" xfId="0" applyFont="1" applyBorder="1" applyAlignment="1"/>
    <xf numFmtId="0" fontId="7" fillId="0" borderId="61" xfId="0" applyFont="1" applyBorder="1" applyAlignment="1"/>
    <xf numFmtId="0" fontId="7" fillId="0" borderId="62" xfId="0" applyFont="1" applyBorder="1" applyAlignment="1"/>
    <xf numFmtId="49" fontId="7" fillId="0" borderId="61" xfId="0" applyNumberFormat="1" applyFont="1" applyBorder="1" applyAlignment="1"/>
    <xf numFmtId="0" fontId="9" fillId="0" borderId="60" xfId="0" applyFont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9" fillId="0" borderId="62" xfId="0" applyFont="1" applyBorder="1" applyAlignment="1">
      <alignment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65" xfId="0" applyFont="1" applyFill="1" applyBorder="1" applyAlignment="1">
      <alignment horizontal="left" vertical="center"/>
    </xf>
    <xf numFmtId="0" fontId="3" fillId="0" borderId="61" xfId="0" applyFont="1" applyBorder="1"/>
    <xf numFmtId="0" fontId="3" fillId="0" borderId="5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" fontId="5" fillId="0" borderId="38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1" xfId="2" applyFont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5" fillId="0" borderId="38" xfId="0" applyFont="1" applyBorder="1" applyAlignment="1">
      <alignment horizontal="center" vertical="center" textRotation="90"/>
    </xf>
    <xf numFmtId="0" fontId="5" fillId="0" borderId="63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59" xfId="0" applyFont="1" applyBorder="1" applyAlignment="1">
      <alignment horizontal="center" vertical="center" textRotation="90"/>
    </xf>
    <xf numFmtId="0" fontId="5" fillId="0" borderId="52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14" fontId="5" fillId="0" borderId="54" xfId="0" applyNumberFormat="1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4" fontId="5" fillId="0" borderId="57" xfId="0" applyNumberFormat="1" applyFont="1" applyBorder="1" applyAlignment="1">
      <alignment horizontal="center" vertical="center"/>
    </xf>
    <xf numFmtId="14" fontId="5" fillId="0" borderId="39" xfId="0" applyNumberFormat="1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3">
    <cellStyle name="Normal 2" xfId="2"/>
    <cellStyle name="Normal_2548 - ม 3 แบบพิมพ์" xfId="1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133350</xdr:colOff>
      <xdr:row>0</xdr:row>
      <xdr:rowOff>19050</xdr:rowOff>
    </xdr:from>
    <xdr:to>
      <xdr:col>10</xdr:col>
      <xdr:colOff>228600</xdr:colOff>
      <xdr:row>2</xdr:row>
      <xdr:rowOff>238125</xdr:rowOff>
    </xdr:to>
    <xdr:pic>
      <xdr:nvPicPr>
        <xdr:cNvPr id="28681" name="รูปภาพ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19050"/>
          <a:ext cx="11525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blTranscrip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ง31101 การงานอาชีพและเทคโนโลยี</v>
          </cell>
          <cell r="C2">
            <v>6</v>
          </cell>
          <cell r="D2">
            <v>6</v>
          </cell>
          <cell r="E2">
            <v>5</v>
          </cell>
          <cell r="M2">
            <v>0</v>
          </cell>
          <cell r="N2">
            <v>0</v>
          </cell>
          <cell r="O2">
            <v>0</v>
          </cell>
          <cell r="X2">
            <v>6</v>
          </cell>
          <cell r="Y2">
            <v>0</v>
          </cell>
          <cell r="AB2" t="str">
            <v>0</v>
          </cell>
          <cell r="AG2" t="str">
            <v>06493</v>
          </cell>
          <cell r="AH2" t="str">
            <v>อวยพร  แสงอินทร์</v>
          </cell>
        </row>
        <row r="3">
          <cell r="C3">
            <v>6</v>
          </cell>
          <cell r="D3">
            <v>6</v>
          </cell>
          <cell r="E3">
            <v>8</v>
          </cell>
          <cell r="M3">
            <v>0</v>
          </cell>
          <cell r="N3">
            <v>0</v>
          </cell>
          <cell r="O3">
            <v>0</v>
          </cell>
          <cell r="X3">
            <v>6</v>
          </cell>
          <cell r="Y3">
            <v>0</v>
          </cell>
          <cell r="AB3" t="str">
            <v>0</v>
          </cell>
          <cell r="AG3" t="str">
            <v>06743</v>
          </cell>
          <cell r="AH3" t="str">
            <v>ณัฐพัฒน์  อิ่นคำ</v>
          </cell>
        </row>
        <row r="4">
          <cell r="C4">
            <v>8</v>
          </cell>
          <cell r="D4">
            <v>9</v>
          </cell>
          <cell r="E4">
            <v>6</v>
          </cell>
          <cell r="M4">
            <v>0</v>
          </cell>
          <cell r="N4">
            <v>0</v>
          </cell>
          <cell r="O4">
            <v>0</v>
          </cell>
          <cell r="X4">
            <v>5</v>
          </cell>
          <cell r="Y4">
            <v>0</v>
          </cell>
          <cell r="AB4" t="str">
            <v>0</v>
          </cell>
          <cell r="AG4" t="str">
            <v>06754</v>
          </cell>
          <cell r="AH4" t="str">
            <v>อภิสิทธิ์  เพ็ชรบุรี</v>
          </cell>
        </row>
        <row r="5">
          <cell r="C5">
            <v>10</v>
          </cell>
          <cell r="D5">
            <v>9</v>
          </cell>
          <cell r="E5">
            <v>9</v>
          </cell>
          <cell r="M5">
            <v>0</v>
          </cell>
          <cell r="N5">
            <v>0</v>
          </cell>
          <cell r="O5">
            <v>0</v>
          </cell>
          <cell r="X5">
            <v>5</v>
          </cell>
          <cell r="Y5">
            <v>0</v>
          </cell>
          <cell r="AB5" t="str">
            <v>0</v>
          </cell>
          <cell r="AG5" t="str">
            <v>06798</v>
          </cell>
          <cell r="AH5" t="str">
            <v>ศิวกร  กาเผือก</v>
          </cell>
        </row>
        <row r="6">
          <cell r="C6">
            <v>6</v>
          </cell>
          <cell r="D6">
            <v>6</v>
          </cell>
          <cell r="E6">
            <v>6</v>
          </cell>
          <cell r="M6">
            <v>0</v>
          </cell>
          <cell r="N6">
            <v>0</v>
          </cell>
          <cell r="O6">
            <v>0</v>
          </cell>
          <cell r="X6">
            <v>5</v>
          </cell>
          <cell r="Y6">
            <v>0</v>
          </cell>
          <cell r="AB6" t="str">
            <v>0</v>
          </cell>
          <cell r="AG6" t="str">
            <v>06830</v>
          </cell>
          <cell r="AH6" t="str">
            <v>ณัฐวัฒน์  อุ่นคำ</v>
          </cell>
        </row>
        <row r="7">
          <cell r="C7">
            <v>5</v>
          </cell>
          <cell r="D7">
            <v>5</v>
          </cell>
          <cell r="E7">
            <v>8</v>
          </cell>
          <cell r="M7">
            <v>0</v>
          </cell>
          <cell r="N7">
            <v>0</v>
          </cell>
          <cell r="O7">
            <v>0</v>
          </cell>
          <cell r="X7">
            <v>3</v>
          </cell>
          <cell r="Y7">
            <v>0</v>
          </cell>
          <cell r="AB7" t="str">
            <v>0</v>
          </cell>
          <cell r="AG7" t="str">
            <v>06831</v>
          </cell>
          <cell r="AH7" t="str">
            <v>ณัฐวุฒิ  แก้วพืช</v>
          </cell>
        </row>
        <row r="8">
          <cell r="C8">
            <v>8</v>
          </cell>
          <cell r="D8">
            <v>8</v>
          </cell>
          <cell r="E8">
            <v>5</v>
          </cell>
          <cell r="M8">
            <v>0</v>
          </cell>
          <cell r="N8">
            <v>0</v>
          </cell>
          <cell r="O8">
            <v>0</v>
          </cell>
          <cell r="X8">
            <v>5</v>
          </cell>
          <cell r="Y8">
            <v>0</v>
          </cell>
          <cell r="AB8" t="str">
            <v>0</v>
          </cell>
          <cell r="AG8" t="str">
            <v>06836</v>
          </cell>
          <cell r="AH8" t="str">
            <v>บารเมษฐ์  วังโส</v>
          </cell>
        </row>
        <row r="9">
          <cell r="C9">
            <v>6</v>
          </cell>
          <cell r="D9">
            <v>6</v>
          </cell>
          <cell r="E9">
            <v>9</v>
          </cell>
          <cell r="M9">
            <v>0</v>
          </cell>
          <cell r="N9">
            <v>0</v>
          </cell>
          <cell r="O9">
            <v>0</v>
          </cell>
          <cell r="X9">
            <v>5</v>
          </cell>
          <cell r="Y9">
            <v>0</v>
          </cell>
          <cell r="AB9" t="str">
            <v>0</v>
          </cell>
          <cell r="AG9" t="str">
            <v>06839</v>
          </cell>
          <cell r="AH9" t="str">
            <v>พงศธร  กันเมือง</v>
          </cell>
        </row>
        <row r="10">
          <cell r="C10">
            <v>6</v>
          </cell>
          <cell r="D10">
            <v>6</v>
          </cell>
          <cell r="E10">
            <v>8</v>
          </cell>
          <cell r="M10">
            <v>0</v>
          </cell>
          <cell r="N10">
            <v>0</v>
          </cell>
          <cell r="O10">
            <v>0</v>
          </cell>
          <cell r="X10">
            <v>4</v>
          </cell>
          <cell r="Y10">
            <v>0</v>
          </cell>
          <cell r="AB10" t="str">
            <v>0</v>
          </cell>
          <cell r="AG10" t="str">
            <v>06875</v>
          </cell>
          <cell r="AH10" t="str">
            <v>กิตติธัช  อาวุธเพชร</v>
          </cell>
        </row>
        <row r="11">
          <cell r="C11">
            <v>6</v>
          </cell>
          <cell r="D11">
            <v>6</v>
          </cell>
          <cell r="E11">
            <v>7</v>
          </cell>
          <cell r="M11">
            <v>0</v>
          </cell>
          <cell r="N11">
            <v>0</v>
          </cell>
          <cell r="O11">
            <v>0</v>
          </cell>
          <cell r="X11">
            <v>3</v>
          </cell>
          <cell r="Y11">
            <v>0</v>
          </cell>
          <cell r="AB11" t="str">
            <v>0</v>
          </cell>
          <cell r="AG11" t="str">
            <v>06876</v>
          </cell>
          <cell r="AH11" t="str">
            <v>กิตติพันธ์  ศิริมา</v>
          </cell>
        </row>
        <row r="12">
          <cell r="C12">
            <v>6</v>
          </cell>
          <cell r="D12">
            <v>6</v>
          </cell>
          <cell r="E12">
            <v>6</v>
          </cell>
          <cell r="M12">
            <v>0</v>
          </cell>
          <cell r="N12">
            <v>0</v>
          </cell>
          <cell r="O12">
            <v>0</v>
          </cell>
          <cell r="X12">
            <v>3</v>
          </cell>
          <cell r="Y12">
            <v>0</v>
          </cell>
          <cell r="AB12" t="str">
            <v>0</v>
          </cell>
          <cell r="AG12" t="str">
            <v>06879</v>
          </cell>
          <cell r="AH12" t="str">
            <v>จตุพงษ์  รักษาทรัพย์</v>
          </cell>
        </row>
        <row r="13">
          <cell r="C13">
            <v>8</v>
          </cell>
          <cell r="D13">
            <v>8</v>
          </cell>
          <cell r="E13">
            <v>5</v>
          </cell>
          <cell r="M13">
            <v>0</v>
          </cell>
          <cell r="N13">
            <v>0</v>
          </cell>
          <cell r="O13">
            <v>0</v>
          </cell>
          <cell r="X13">
            <v>3</v>
          </cell>
          <cell r="Y13">
            <v>0</v>
          </cell>
          <cell r="AB13" t="str">
            <v>0</v>
          </cell>
          <cell r="AG13" t="str">
            <v>06882</v>
          </cell>
          <cell r="AH13" t="str">
            <v>ดนุพร  ช่วยตัว</v>
          </cell>
        </row>
        <row r="14">
          <cell r="C14">
            <v>8</v>
          </cell>
          <cell r="D14">
            <v>8</v>
          </cell>
          <cell r="E14">
            <v>7</v>
          </cell>
          <cell r="M14">
            <v>0</v>
          </cell>
          <cell r="N14">
            <v>0</v>
          </cell>
          <cell r="O14">
            <v>0</v>
          </cell>
          <cell r="X14">
            <v>4</v>
          </cell>
          <cell r="Y14">
            <v>0</v>
          </cell>
          <cell r="AB14" t="str">
            <v>0</v>
          </cell>
          <cell r="AG14" t="str">
            <v>06884</v>
          </cell>
          <cell r="AH14" t="str">
            <v>ธีรนัย  เพชรมณี</v>
          </cell>
        </row>
        <row r="15">
          <cell r="C15">
            <v>7</v>
          </cell>
          <cell r="D15">
            <v>6</v>
          </cell>
          <cell r="E15">
            <v>6</v>
          </cell>
          <cell r="M15">
            <v>0</v>
          </cell>
          <cell r="N15">
            <v>0</v>
          </cell>
          <cell r="O15">
            <v>0</v>
          </cell>
          <cell r="X15">
            <v>5</v>
          </cell>
          <cell r="Y15">
            <v>0</v>
          </cell>
          <cell r="AB15" t="str">
            <v>0</v>
          </cell>
          <cell r="AG15" t="str">
            <v>06885</v>
          </cell>
          <cell r="AH15" t="str">
            <v>บัณฑิต  รักเหล่า</v>
          </cell>
        </row>
        <row r="16">
          <cell r="C16">
            <v>8</v>
          </cell>
          <cell r="D16">
            <v>9</v>
          </cell>
          <cell r="E16">
            <v>6</v>
          </cell>
          <cell r="M16">
            <v>0</v>
          </cell>
          <cell r="N16">
            <v>0</v>
          </cell>
          <cell r="O16">
            <v>0</v>
          </cell>
          <cell r="X16">
            <v>4</v>
          </cell>
          <cell r="Y16">
            <v>0</v>
          </cell>
          <cell r="AB16" t="str">
            <v>0</v>
          </cell>
          <cell r="AG16" t="str">
            <v>06890</v>
          </cell>
          <cell r="AH16" t="str">
            <v>วรวิช  พรหมช่วย</v>
          </cell>
        </row>
        <row r="17">
          <cell r="C17">
            <v>7</v>
          </cell>
          <cell r="D17">
            <v>8</v>
          </cell>
          <cell r="E17">
            <v>6</v>
          </cell>
          <cell r="M17">
            <v>0</v>
          </cell>
          <cell r="N17">
            <v>0</v>
          </cell>
          <cell r="O17">
            <v>0</v>
          </cell>
          <cell r="X17">
            <v>4</v>
          </cell>
          <cell r="Y17">
            <v>0</v>
          </cell>
          <cell r="AB17" t="str">
            <v>0</v>
          </cell>
          <cell r="AG17" t="str">
            <v>06891</v>
          </cell>
          <cell r="AH17" t="str">
            <v>ศักดินนท์  บูรณะ</v>
          </cell>
        </row>
        <row r="18">
          <cell r="C18">
            <v>6</v>
          </cell>
          <cell r="D18">
            <v>6</v>
          </cell>
          <cell r="E18">
            <v>7</v>
          </cell>
          <cell r="M18">
            <v>0</v>
          </cell>
          <cell r="N18">
            <v>0</v>
          </cell>
          <cell r="O18">
            <v>0</v>
          </cell>
          <cell r="X18">
            <v>5</v>
          </cell>
          <cell r="Y18">
            <v>0</v>
          </cell>
          <cell r="AB18" t="str">
            <v>0</v>
          </cell>
          <cell r="AG18" t="str">
            <v>06892</v>
          </cell>
          <cell r="AH18" t="str">
            <v>ศิริกร  ภักดีก้านตง</v>
          </cell>
        </row>
        <row r="19">
          <cell r="C19">
            <v>8</v>
          </cell>
          <cell r="D19">
            <v>8</v>
          </cell>
          <cell r="E19">
            <v>5</v>
          </cell>
          <cell r="M19">
            <v>0</v>
          </cell>
          <cell r="N19">
            <v>0</v>
          </cell>
          <cell r="O19">
            <v>0</v>
          </cell>
          <cell r="X19">
            <v>6</v>
          </cell>
          <cell r="Y19">
            <v>0</v>
          </cell>
          <cell r="AB19" t="str">
            <v>0</v>
          </cell>
          <cell r="AG19" t="str">
            <v>06929</v>
          </cell>
          <cell r="AH19" t="str">
            <v>ชัยชาญ  แก้วเกลี้ยง</v>
          </cell>
        </row>
        <row r="20">
          <cell r="C20">
            <v>6</v>
          </cell>
          <cell r="D20">
            <v>6</v>
          </cell>
          <cell r="E20">
            <v>9</v>
          </cell>
          <cell r="M20">
            <v>0</v>
          </cell>
          <cell r="N20">
            <v>0</v>
          </cell>
          <cell r="O20">
            <v>0</v>
          </cell>
          <cell r="X20">
            <v>4</v>
          </cell>
          <cell r="Y20">
            <v>0</v>
          </cell>
          <cell r="AB20" t="str">
            <v>0</v>
          </cell>
          <cell r="AG20" t="str">
            <v>06933</v>
          </cell>
          <cell r="AH20" t="str">
            <v>เทวรรณ  รูบีซั่ม</v>
          </cell>
        </row>
        <row r="21">
          <cell r="C21">
            <v>6</v>
          </cell>
          <cell r="D21">
            <v>6</v>
          </cell>
          <cell r="E21">
            <v>6</v>
          </cell>
          <cell r="M21">
            <v>0</v>
          </cell>
          <cell r="N21">
            <v>0</v>
          </cell>
          <cell r="O21">
            <v>0</v>
          </cell>
          <cell r="X21">
            <v>5</v>
          </cell>
          <cell r="Y21">
            <v>0</v>
          </cell>
          <cell r="AB21" t="str">
            <v>0</v>
          </cell>
          <cell r="AG21" t="str">
            <v>06948</v>
          </cell>
          <cell r="AH21" t="str">
            <v>อดิศร  อ่อนเกตุพล</v>
          </cell>
        </row>
        <row r="22">
          <cell r="C22">
            <v>7</v>
          </cell>
          <cell r="D22">
            <v>6</v>
          </cell>
          <cell r="E22">
            <v>5</v>
          </cell>
          <cell r="M22">
            <v>0</v>
          </cell>
          <cell r="N22">
            <v>0</v>
          </cell>
          <cell r="O22">
            <v>0</v>
          </cell>
          <cell r="X22">
            <v>4</v>
          </cell>
          <cell r="Y22">
            <v>0</v>
          </cell>
          <cell r="AB22" t="str">
            <v>0</v>
          </cell>
          <cell r="AG22" t="str">
            <v>06968</v>
          </cell>
          <cell r="AH22" t="str">
            <v>กิตติ  ปัตถะมา</v>
          </cell>
        </row>
        <row r="23">
          <cell r="C23">
            <v>5</v>
          </cell>
          <cell r="D23">
            <v>5</v>
          </cell>
          <cell r="E23">
            <v>6</v>
          </cell>
          <cell r="M23">
            <v>0</v>
          </cell>
          <cell r="N23">
            <v>0</v>
          </cell>
          <cell r="O23">
            <v>0</v>
          </cell>
          <cell r="X23">
            <v>3</v>
          </cell>
          <cell r="Y23">
            <v>0</v>
          </cell>
          <cell r="AB23" t="str">
            <v>0</v>
          </cell>
          <cell r="AG23" t="str">
            <v>06969</v>
          </cell>
          <cell r="AH23" t="str">
            <v>กิตติพงษ์  ไชยสำแดง</v>
          </cell>
        </row>
        <row r="24">
          <cell r="C24">
            <v>5</v>
          </cell>
          <cell r="D24">
            <v>5</v>
          </cell>
          <cell r="E24">
            <v>8</v>
          </cell>
          <cell r="M24">
            <v>0</v>
          </cell>
          <cell r="N24">
            <v>0</v>
          </cell>
          <cell r="O24">
            <v>0</v>
          </cell>
          <cell r="X24">
            <v>4</v>
          </cell>
          <cell r="Y24">
            <v>0</v>
          </cell>
          <cell r="AB24" t="str">
            <v>0</v>
          </cell>
          <cell r="AG24" t="str">
            <v>06972</v>
          </cell>
          <cell r="AH24" t="str">
            <v>เจษฏา  เสน่ห์ดี</v>
          </cell>
        </row>
        <row r="25">
          <cell r="C25">
            <v>6</v>
          </cell>
          <cell r="D25">
            <v>6</v>
          </cell>
          <cell r="E25">
            <v>7</v>
          </cell>
          <cell r="M25">
            <v>0</v>
          </cell>
          <cell r="N25">
            <v>0</v>
          </cell>
          <cell r="O25">
            <v>0</v>
          </cell>
          <cell r="X25">
            <v>2</v>
          </cell>
          <cell r="Y25">
            <v>0</v>
          </cell>
          <cell r="AB25" t="str">
            <v>0</v>
          </cell>
          <cell r="AG25" t="str">
            <v>06982</v>
          </cell>
          <cell r="AH25" t="str">
            <v>นพกร  สุมาลุย์</v>
          </cell>
        </row>
        <row r="26">
          <cell r="C26">
            <v>7</v>
          </cell>
          <cell r="D26">
            <v>7</v>
          </cell>
          <cell r="E26">
            <v>6</v>
          </cell>
          <cell r="M26">
            <v>0</v>
          </cell>
          <cell r="N26">
            <v>0</v>
          </cell>
          <cell r="O26">
            <v>0</v>
          </cell>
          <cell r="X26">
            <v>2</v>
          </cell>
          <cell r="Y26">
            <v>0</v>
          </cell>
          <cell r="AB26" t="str">
            <v>0</v>
          </cell>
          <cell r="AG26" t="str">
            <v>06986</v>
          </cell>
          <cell r="AH26" t="str">
            <v>พัชรพล  ศรีวิเชียร</v>
          </cell>
        </row>
        <row r="27">
          <cell r="C27">
            <v>6</v>
          </cell>
          <cell r="D27">
            <v>6</v>
          </cell>
          <cell r="E27">
            <v>6</v>
          </cell>
          <cell r="M27">
            <v>0</v>
          </cell>
          <cell r="N27">
            <v>0</v>
          </cell>
          <cell r="O27">
            <v>0</v>
          </cell>
          <cell r="X27">
            <v>3</v>
          </cell>
          <cell r="Y27">
            <v>0</v>
          </cell>
          <cell r="AB27" t="str">
            <v>0</v>
          </cell>
          <cell r="AG27" t="str">
            <v>06990</v>
          </cell>
          <cell r="AH27" t="str">
            <v>วรุตม์  จันทร์สม</v>
          </cell>
        </row>
        <row r="28">
          <cell r="C28">
            <v>7</v>
          </cell>
          <cell r="D28">
            <v>8</v>
          </cell>
          <cell r="E28">
            <v>5</v>
          </cell>
          <cell r="M28">
            <v>0</v>
          </cell>
          <cell r="N28">
            <v>0</v>
          </cell>
          <cell r="O28">
            <v>0</v>
          </cell>
          <cell r="X28">
            <v>4</v>
          </cell>
          <cell r="Y28">
            <v>0</v>
          </cell>
          <cell r="AB28" t="str">
            <v>0</v>
          </cell>
          <cell r="AG28" t="str">
            <v>06993</v>
          </cell>
          <cell r="AH28" t="str">
            <v>ศุภกิจ  ดิษฐ์จาด</v>
          </cell>
        </row>
        <row r="29">
          <cell r="C29">
            <v>7</v>
          </cell>
          <cell r="D29">
            <v>6</v>
          </cell>
          <cell r="E29">
            <v>6</v>
          </cell>
          <cell r="M29">
            <v>0</v>
          </cell>
          <cell r="N29">
            <v>0</v>
          </cell>
          <cell r="O29">
            <v>0</v>
          </cell>
          <cell r="X29">
            <v>4</v>
          </cell>
          <cell r="Y29">
            <v>0</v>
          </cell>
          <cell r="AB29" t="str">
            <v>0</v>
          </cell>
          <cell r="AG29" t="str">
            <v>06994</v>
          </cell>
          <cell r="AH29" t="str">
            <v>ศุภชัย  สรษณะ</v>
          </cell>
        </row>
        <row r="30">
          <cell r="C30">
            <v>8</v>
          </cell>
          <cell r="D30">
            <v>8</v>
          </cell>
          <cell r="E30">
            <v>5</v>
          </cell>
          <cell r="M30">
            <v>0</v>
          </cell>
          <cell r="N30">
            <v>0</v>
          </cell>
          <cell r="O30">
            <v>0</v>
          </cell>
          <cell r="X30">
            <v>2</v>
          </cell>
          <cell r="Y30">
            <v>0</v>
          </cell>
          <cell r="AB30" t="str">
            <v>0</v>
          </cell>
          <cell r="AG30" t="str">
            <v>07002</v>
          </cell>
          <cell r="AH30" t="str">
            <v>อรัญ  วงศ์ประสาร</v>
          </cell>
        </row>
        <row r="31">
          <cell r="C31">
            <v>7</v>
          </cell>
          <cell r="D31">
            <v>7</v>
          </cell>
          <cell r="E31">
            <v>9</v>
          </cell>
          <cell r="M31">
            <v>0</v>
          </cell>
          <cell r="N31">
            <v>0</v>
          </cell>
          <cell r="O31">
            <v>0</v>
          </cell>
          <cell r="X31">
            <v>4</v>
          </cell>
          <cell r="Y31">
            <v>0</v>
          </cell>
          <cell r="AB31" t="str">
            <v>0</v>
          </cell>
          <cell r="AG31" t="str">
            <v>07102</v>
          </cell>
          <cell r="AH31" t="str">
            <v>ณัฐพล  พวงจันทร์</v>
          </cell>
        </row>
        <row r="32">
          <cell r="C32">
            <v>9</v>
          </cell>
          <cell r="D32">
            <v>10</v>
          </cell>
          <cell r="E32">
            <v>6</v>
          </cell>
          <cell r="M32">
            <v>0</v>
          </cell>
          <cell r="N32">
            <v>0</v>
          </cell>
          <cell r="O32">
            <v>0</v>
          </cell>
          <cell r="X32">
            <v>5</v>
          </cell>
          <cell r="Y32">
            <v>0</v>
          </cell>
          <cell r="AB32" t="str">
            <v>0</v>
          </cell>
          <cell r="AG32" t="str">
            <v>07449</v>
          </cell>
          <cell r="AH32" t="str">
            <v>มารุเดช  เกตุบุญนาค</v>
          </cell>
        </row>
        <row r="33">
          <cell r="C33">
            <v>6</v>
          </cell>
          <cell r="D33">
            <v>6</v>
          </cell>
          <cell r="E33">
            <v>7</v>
          </cell>
          <cell r="M33">
            <v>0</v>
          </cell>
          <cell r="N33">
            <v>0</v>
          </cell>
          <cell r="O33">
            <v>0</v>
          </cell>
          <cell r="X33">
            <v>5</v>
          </cell>
          <cell r="Y33">
            <v>0</v>
          </cell>
          <cell r="AB33" t="str">
            <v>0</v>
          </cell>
          <cell r="AG33" t="str">
            <v>07483</v>
          </cell>
          <cell r="AH33" t="str">
            <v>อนิรุทร์  ดรุณพันธ์</v>
          </cell>
        </row>
        <row r="34">
          <cell r="C34">
            <v>7</v>
          </cell>
          <cell r="D34">
            <v>7</v>
          </cell>
          <cell r="E34">
            <v>5</v>
          </cell>
          <cell r="M34">
            <v>0</v>
          </cell>
          <cell r="N34">
            <v>0</v>
          </cell>
          <cell r="O34">
            <v>0</v>
          </cell>
          <cell r="X34">
            <v>3</v>
          </cell>
          <cell r="Y34">
            <v>0</v>
          </cell>
          <cell r="AB34" t="str">
            <v>0</v>
          </cell>
          <cell r="AG34" t="str">
            <v>07498</v>
          </cell>
          <cell r="AH34" t="str">
            <v>ชวัลวิทย์  สุขลิ้ม</v>
          </cell>
        </row>
        <row r="35">
          <cell r="C35">
            <v>6</v>
          </cell>
          <cell r="D35">
            <v>6</v>
          </cell>
          <cell r="E35">
            <v>7</v>
          </cell>
          <cell r="M35">
            <v>0</v>
          </cell>
          <cell r="N35">
            <v>0</v>
          </cell>
          <cell r="O35">
            <v>0</v>
          </cell>
          <cell r="X35">
            <v>3</v>
          </cell>
          <cell r="Y35">
            <v>0</v>
          </cell>
          <cell r="AB35" t="str">
            <v>0</v>
          </cell>
          <cell r="AG35" t="str">
            <v>07919</v>
          </cell>
          <cell r="AH35" t="str">
            <v>สุวสัณห์  ยอดสร้อย</v>
          </cell>
        </row>
        <row r="36">
          <cell r="C36">
            <v>7</v>
          </cell>
          <cell r="D36">
            <v>7</v>
          </cell>
          <cell r="E36">
            <v>7</v>
          </cell>
          <cell r="M36">
            <v>0</v>
          </cell>
          <cell r="N36">
            <v>0</v>
          </cell>
          <cell r="O36">
            <v>0</v>
          </cell>
          <cell r="X36">
            <v>4</v>
          </cell>
          <cell r="Y36">
            <v>0</v>
          </cell>
          <cell r="AB36" t="str">
            <v>0</v>
          </cell>
          <cell r="AG36" t="str">
            <v>07938</v>
          </cell>
          <cell r="AH36" t="str">
            <v>วราเทพ  ภักดี</v>
          </cell>
        </row>
        <row r="37">
          <cell r="C37">
            <v>5</v>
          </cell>
          <cell r="D37">
            <v>5</v>
          </cell>
          <cell r="E37">
            <v>5</v>
          </cell>
          <cell r="M37">
            <v>0</v>
          </cell>
          <cell r="N37">
            <v>0</v>
          </cell>
          <cell r="O37">
            <v>0</v>
          </cell>
          <cell r="X37">
            <v>4</v>
          </cell>
          <cell r="Y37">
            <v>0</v>
          </cell>
          <cell r="AB37" t="str">
            <v>0</v>
          </cell>
          <cell r="AG37" t="str">
            <v>07939</v>
          </cell>
          <cell r="AH37" t="str">
            <v>สาริศ  อภิวัฒนกุล</v>
          </cell>
        </row>
        <row r="38">
          <cell r="C38">
            <v>8</v>
          </cell>
          <cell r="D38">
            <v>8</v>
          </cell>
          <cell r="E38">
            <v>6</v>
          </cell>
          <cell r="M38">
            <v>0</v>
          </cell>
          <cell r="N38">
            <v>0</v>
          </cell>
          <cell r="O38">
            <v>0</v>
          </cell>
          <cell r="X38">
            <v>4</v>
          </cell>
          <cell r="Y38">
            <v>0</v>
          </cell>
          <cell r="AB38" t="str">
            <v>0</v>
          </cell>
          <cell r="AG38" t="str">
            <v>08334</v>
          </cell>
          <cell r="AH38" t="str">
            <v>นนทกร  วิริยะจรรยงค์</v>
          </cell>
        </row>
        <row r="39">
          <cell r="C39">
            <v>9</v>
          </cell>
          <cell r="D39">
            <v>10</v>
          </cell>
          <cell r="E39">
            <v>8</v>
          </cell>
          <cell r="M39">
            <v>0</v>
          </cell>
          <cell r="N39">
            <v>0</v>
          </cell>
          <cell r="O39">
            <v>0</v>
          </cell>
          <cell r="X39">
            <v>5</v>
          </cell>
          <cell r="Y39">
            <v>0</v>
          </cell>
          <cell r="AB39" t="str">
            <v>0</v>
          </cell>
          <cell r="AG39" t="str">
            <v>06777</v>
          </cell>
          <cell r="AH39" t="str">
            <v>สุกัญญา  นามเพราะ</v>
          </cell>
        </row>
        <row r="40">
          <cell r="C40">
            <v>6</v>
          </cell>
          <cell r="D40">
            <v>6</v>
          </cell>
          <cell r="E40">
            <v>6</v>
          </cell>
          <cell r="M40">
            <v>0</v>
          </cell>
          <cell r="N40">
            <v>0</v>
          </cell>
          <cell r="O40">
            <v>0</v>
          </cell>
          <cell r="X40">
            <v>4</v>
          </cell>
          <cell r="Y40">
            <v>0</v>
          </cell>
          <cell r="AB40" t="str">
            <v>0</v>
          </cell>
          <cell r="AG40" t="str">
            <v>06865</v>
          </cell>
          <cell r="AH40" t="str">
            <v>วนิดา  รัตนศรีสุข</v>
          </cell>
        </row>
        <row r="41">
          <cell r="C41">
            <v>8</v>
          </cell>
          <cell r="D41">
            <v>7</v>
          </cell>
          <cell r="E41">
            <v>5</v>
          </cell>
          <cell r="M41">
            <v>0</v>
          </cell>
          <cell r="N41">
            <v>0</v>
          </cell>
          <cell r="O41">
            <v>0</v>
          </cell>
          <cell r="X41">
            <v>5</v>
          </cell>
          <cell r="Y41">
            <v>0</v>
          </cell>
          <cell r="AB41" t="str">
            <v>0</v>
          </cell>
          <cell r="AG41" t="str">
            <v>06916</v>
          </cell>
          <cell r="AH41" t="str">
            <v>สุวนันท์  พันธ์พรม</v>
          </cell>
        </row>
        <row r="42">
          <cell r="C42">
            <v>8</v>
          </cell>
          <cell r="D42">
            <v>7</v>
          </cell>
          <cell r="E42">
            <v>6</v>
          </cell>
          <cell r="M42">
            <v>0</v>
          </cell>
          <cell r="N42">
            <v>0</v>
          </cell>
          <cell r="O42">
            <v>0</v>
          </cell>
          <cell r="X42">
            <v>4</v>
          </cell>
          <cell r="Y42">
            <v>0</v>
          </cell>
          <cell r="AB42" t="str">
            <v>0</v>
          </cell>
          <cell r="AG42" t="str">
            <v>06955</v>
          </cell>
          <cell r="AH42" t="str">
            <v>ทัศนีย์  ไพยเคียน</v>
          </cell>
        </row>
        <row r="43">
          <cell r="C43">
            <v>6</v>
          </cell>
          <cell r="D43">
            <v>7</v>
          </cell>
          <cell r="E43">
            <v>7</v>
          </cell>
          <cell r="M43">
            <v>0</v>
          </cell>
          <cell r="N43">
            <v>0</v>
          </cell>
          <cell r="O43">
            <v>0</v>
          </cell>
          <cell r="X43">
            <v>3</v>
          </cell>
          <cell r="Y43">
            <v>0</v>
          </cell>
          <cell r="AB43" t="str">
            <v>0</v>
          </cell>
          <cell r="AG43" t="str">
            <v>06961</v>
          </cell>
          <cell r="AH43" t="str">
            <v>ปิยนุช  กลิ่นหอม</v>
          </cell>
        </row>
        <row r="44">
          <cell r="C44">
            <v>5</v>
          </cell>
          <cell r="D44">
            <v>5</v>
          </cell>
          <cell r="E44">
            <v>6</v>
          </cell>
          <cell r="M44">
            <v>0</v>
          </cell>
          <cell r="N44">
            <v>0</v>
          </cell>
          <cell r="O44">
            <v>0</v>
          </cell>
          <cell r="X44">
            <v>2</v>
          </cell>
          <cell r="Y44">
            <v>0</v>
          </cell>
          <cell r="AB44" t="str">
            <v>0</v>
          </cell>
          <cell r="AG44" t="str">
            <v>06965</v>
          </cell>
          <cell r="AH44" t="str">
            <v>ศิริกาญจนา  ซุยเสนา</v>
          </cell>
        </row>
        <row r="45">
          <cell r="C45">
            <v>5</v>
          </cell>
          <cell r="D45">
            <v>5</v>
          </cell>
          <cell r="E45">
            <v>10</v>
          </cell>
          <cell r="M45">
            <v>0</v>
          </cell>
          <cell r="N45">
            <v>0</v>
          </cell>
          <cell r="O45">
            <v>0</v>
          </cell>
          <cell r="X45">
            <v>4</v>
          </cell>
          <cell r="Y45">
            <v>0</v>
          </cell>
          <cell r="AB45" t="str">
            <v>0</v>
          </cell>
          <cell r="AG45" t="str">
            <v>07444</v>
          </cell>
          <cell r="AH45" t="str">
            <v>จุฬารัตน์  มาไพล</v>
          </cell>
        </row>
        <row r="46">
          <cell r="C46">
            <v>6</v>
          </cell>
          <cell r="D46">
            <v>6</v>
          </cell>
          <cell r="E46">
            <v>6</v>
          </cell>
          <cell r="M46">
            <v>0</v>
          </cell>
          <cell r="N46">
            <v>0</v>
          </cell>
          <cell r="O46">
            <v>0</v>
          </cell>
          <cell r="X46">
            <v>2</v>
          </cell>
          <cell r="Y46">
            <v>0</v>
          </cell>
          <cell r="AB46" t="str">
            <v>0</v>
          </cell>
          <cell r="AG46" t="str">
            <v>07452</v>
          </cell>
          <cell r="AH46" t="str">
            <v>ภัทราภรณ์  ศรีเทพ</v>
          </cell>
        </row>
        <row r="47">
          <cell r="C47">
            <v>6</v>
          </cell>
          <cell r="D47">
            <v>6</v>
          </cell>
          <cell r="E47">
            <v>6</v>
          </cell>
          <cell r="M47">
            <v>0</v>
          </cell>
          <cell r="N47">
            <v>0</v>
          </cell>
          <cell r="O47">
            <v>0</v>
          </cell>
          <cell r="X47">
            <v>3</v>
          </cell>
          <cell r="Y47">
            <v>0</v>
          </cell>
          <cell r="AB47" t="str">
            <v>0</v>
          </cell>
          <cell r="AG47" t="str">
            <v>08336</v>
          </cell>
          <cell r="AH47" t="str">
            <v>โชติกา  บูรณะ</v>
          </cell>
        </row>
        <row r="48">
          <cell r="C48">
            <v>8</v>
          </cell>
          <cell r="D48">
            <v>8</v>
          </cell>
          <cell r="E48">
            <v>5</v>
          </cell>
          <cell r="M48">
            <v>0</v>
          </cell>
          <cell r="N48">
            <v>0</v>
          </cell>
          <cell r="O48">
            <v>0</v>
          </cell>
          <cell r="X48">
            <v>3</v>
          </cell>
          <cell r="Y48">
            <v>0</v>
          </cell>
          <cell r="AB48" t="str">
            <v>0</v>
          </cell>
          <cell r="AG48" t="str">
            <v>08337</v>
          </cell>
          <cell r="AH48" t="str">
            <v>อโรซา  บูรณะ</v>
          </cell>
        </row>
        <row r="49">
          <cell r="C49">
            <v>6</v>
          </cell>
          <cell r="D49">
            <v>7</v>
          </cell>
          <cell r="E49">
            <v>6</v>
          </cell>
          <cell r="M49">
            <v>0</v>
          </cell>
          <cell r="N49">
            <v>0</v>
          </cell>
          <cell r="O49">
            <v>0</v>
          </cell>
          <cell r="X49">
            <v>3</v>
          </cell>
          <cell r="Y49">
            <v>0</v>
          </cell>
          <cell r="AB49" t="str">
            <v>0</v>
          </cell>
          <cell r="AG49" t="str">
            <v>08338</v>
          </cell>
          <cell r="AH49" t="str">
            <v>กรกต  สนธิสวัสดิ์</v>
          </cell>
        </row>
        <row r="50">
          <cell r="C50">
            <v>6</v>
          </cell>
          <cell r="D50">
            <v>6</v>
          </cell>
          <cell r="E50">
            <v>7</v>
          </cell>
          <cell r="M50">
            <v>0</v>
          </cell>
          <cell r="N50">
            <v>0</v>
          </cell>
          <cell r="O50">
            <v>0</v>
          </cell>
          <cell r="X50">
            <v>4</v>
          </cell>
          <cell r="Y50">
            <v>0</v>
          </cell>
          <cell r="AB50" t="str">
            <v>0</v>
          </cell>
          <cell r="AG50" t="str">
            <v>08339</v>
          </cell>
          <cell r="AH50" t="str">
            <v>ภรณ์พรรณ  สังข์ทอง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49"/>
  <sheetViews>
    <sheetView view="pageLayout" topLeftCell="A24" zoomScale="145" zoomScaleNormal="100" zoomScaleSheetLayoutView="100" zoomScalePageLayoutView="145" workbookViewId="0">
      <selection activeCell="A12" sqref="A12:R12"/>
    </sheetView>
  </sheetViews>
  <sheetFormatPr defaultRowHeight="21.75" x14ac:dyDescent="0.5"/>
  <cols>
    <col min="1" max="5" width="5.140625" style="2" customWidth="1"/>
    <col min="6" max="9" width="5.28515625" style="2" customWidth="1"/>
    <col min="10" max="10" width="5.28515625" style="15" customWidth="1"/>
    <col min="11" max="19" width="5.28515625" style="2" customWidth="1"/>
    <col min="20" max="16384" width="9.140625" style="2"/>
  </cols>
  <sheetData>
    <row r="1" spans="1:19" ht="21.75" customHeight="1" x14ac:dyDescent="0.5">
      <c r="A1" s="2" t="s">
        <v>6</v>
      </c>
      <c r="D1" s="2" t="s">
        <v>3</v>
      </c>
      <c r="O1" s="224" t="s">
        <v>40</v>
      </c>
      <c r="P1" s="224"/>
      <c r="Q1" s="224"/>
      <c r="R1" s="224"/>
      <c r="S1" s="15"/>
    </row>
    <row r="2" spans="1:19" ht="51.75" customHeight="1" x14ac:dyDescent="0.5"/>
    <row r="3" spans="1:19" ht="21.75" customHeight="1" x14ac:dyDescent="0.5"/>
    <row r="4" spans="1:19" ht="27.75" x14ac:dyDescent="0.65">
      <c r="A4" s="225" t="s">
        <v>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98"/>
    </row>
    <row r="5" spans="1:19" ht="24" customHeight="1" x14ac:dyDescent="0.55000000000000004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24" x14ac:dyDescent="0.55000000000000004">
      <c r="A6" s="226" t="s">
        <v>9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8"/>
    </row>
    <row r="7" spans="1:19" ht="24" customHeight="1" x14ac:dyDescent="0.55000000000000004">
      <c r="A7" s="227" t="s">
        <v>10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7"/>
    </row>
    <row r="8" spans="1:19" ht="24" customHeight="1" x14ac:dyDescent="0.55000000000000004">
      <c r="A8" s="228" t="s">
        <v>55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18"/>
    </row>
    <row r="9" spans="1:19" ht="24" customHeight="1" x14ac:dyDescent="0.55000000000000004">
      <c r="A9" s="17"/>
      <c r="B9" s="17"/>
      <c r="D9" s="26" t="s">
        <v>56</v>
      </c>
      <c r="E9" s="17" t="s">
        <v>11</v>
      </c>
      <c r="G9" s="17"/>
      <c r="H9" s="17"/>
      <c r="I9" s="17"/>
      <c r="J9" s="18"/>
      <c r="K9" s="17"/>
      <c r="L9" s="26" t="s">
        <v>62</v>
      </c>
      <c r="M9" s="17" t="s">
        <v>12</v>
      </c>
      <c r="N9" s="17"/>
      <c r="O9" s="17"/>
      <c r="P9" s="17"/>
      <c r="Q9" s="17"/>
      <c r="R9" s="17"/>
      <c r="S9" s="17"/>
    </row>
    <row r="10" spans="1:19" ht="24.75" customHeight="1" x14ac:dyDescent="0.55000000000000004">
      <c r="A10" s="228" t="s">
        <v>59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18"/>
    </row>
    <row r="11" spans="1:19" ht="24" customHeight="1" x14ac:dyDescent="0.55000000000000004">
      <c r="A11" s="228" t="s">
        <v>57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18"/>
    </row>
    <row r="12" spans="1:19" ht="24" customHeight="1" x14ac:dyDescent="0.55000000000000004">
      <c r="A12" s="228" t="s">
        <v>72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18"/>
    </row>
    <row r="13" spans="1:19" ht="24" customHeight="1" x14ac:dyDescent="0.55000000000000004">
      <c r="A13" s="228" t="s">
        <v>71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18"/>
    </row>
    <row r="14" spans="1:19" ht="13.5" customHeight="1" x14ac:dyDescent="0.55000000000000004">
      <c r="A14" s="217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4"/>
    </row>
    <row r="15" spans="1:19" ht="24" customHeight="1" x14ac:dyDescent="0.55000000000000004">
      <c r="B15" s="18"/>
      <c r="C15" s="27" t="s">
        <v>5</v>
      </c>
      <c r="E15" s="229" t="s">
        <v>58</v>
      </c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18"/>
      <c r="Q15" s="18"/>
      <c r="R15" s="18"/>
      <c r="S15" s="18"/>
    </row>
    <row r="16" spans="1:19" ht="24" customHeight="1" x14ac:dyDescent="0.55000000000000004">
      <c r="B16" s="18"/>
      <c r="C16" s="27" t="s">
        <v>14</v>
      </c>
      <c r="E16" s="229" t="s">
        <v>60</v>
      </c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18"/>
      <c r="Q16" s="18"/>
      <c r="R16" s="18"/>
      <c r="S16" s="18"/>
    </row>
    <row r="17" spans="1:19" ht="24" customHeight="1" x14ac:dyDescent="0.55000000000000004">
      <c r="E17" s="229" t="s">
        <v>61</v>
      </c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18"/>
    </row>
    <row r="18" spans="1:19" ht="15" customHeight="1" x14ac:dyDescent="0.55000000000000004">
      <c r="E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9" ht="15" customHeight="1" x14ac:dyDescent="0.55000000000000004">
      <c r="E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9" ht="24" customHeight="1" x14ac:dyDescent="0.55000000000000004">
      <c r="B20" s="28" t="s">
        <v>36</v>
      </c>
      <c r="C20" s="28"/>
      <c r="D20" s="29"/>
      <c r="E20" s="29"/>
      <c r="F20" s="29"/>
      <c r="G20" s="29"/>
      <c r="H20" s="29"/>
      <c r="I20" s="29"/>
      <c r="J20" s="29"/>
      <c r="L20" s="28" t="s">
        <v>38</v>
      </c>
      <c r="M20" s="28"/>
      <c r="N20" s="29"/>
      <c r="O20" s="29"/>
      <c r="P20" s="29"/>
      <c r="Q20" s="29"/>
      <c r="S20" s="29"/>
    </row>
    <row r="21" spans="1:19" ht="24" customHeight="1" x14ac:dyDescent="0.5">
      <c r="A21" s="26" t="s">
        <v>13</v>
      </c>
      <c r="B21" s="2" t="s">
        <v>15</v>
      </c>
      <c r="C21" s="26" t="s">
        <v>13</v>
      </c>
      <c r="D21" s="2" t="s">
        <v>16</v>
      </c>
      <c r="K21" s="26" t="s">
        <v>13</v>
      </c>
      <c r="L21" s="2" t="s">
        <v>15</v>
      </c>
      <c r="M21" s="26" t="s">
        <v>13</v>
      </c>
      <c r="N21" s="2" t="s">
        <v>16</v>
      </c>
    </row>
    <row r="22" spans="1:19" ht="24" customHeight="1" x14ac:dyDescent="0.5">
      <c r="A22" s="29" t="s">
        <v>37</v>
      </c>
      <c r="B22" s="29"/>
      <c r="C22" s="29"/>
      <c r="D22" s="29"/>
      <c r="E22" s="29"/>
      <c r="F22" s="29"/>
      <c r="G22" s="29"/>
      <c r="H22" s="29"/>
      <c r="I22" s="29"/>
      <c r="J22" s="29"/>
      <c r="K22" s="29" t="s">
        <v>39</v>
      </c>
      <c r="L22" s="29"/>
      <c r="M22" s="29"/>
      <c r="N22" s="29"/>
      <c r="O22" s="29"/>
      <c r="P22" s="29"/>
      <c r="Q22" s="29"/>
      <c r="S22" s="29"/>
    </row>
    <row r="23" spans="1:19" ht="24" customHeight="1" x14ac:dyDescent="0.5">
      <c r="A23" s="25" t="s">
        <v>17</v>
      </c>
      <c r="C23" s="26" t="s">
        <v>13</v>
      </c>
      <c r="D23" s="2" t="s">
        <v>19</v>
      </c>
      <c r="F23" s="26" t="s">
        <v>13</v>
      </c>
      <c r="G23" s="2" t="s">
        <v>21</v>
      </c>
      <c r="K23" s="25" t="s">
        <v>7</v>
      </c>
      <c r="M23" s="26" t="s">
        <v>13</v>
      </c>
      <c r="N23" s="2" t="s">
        <v>20</v>
      </c>
      <c r="P23" s="26" t="s">
        <v>13</v>
      </c>
      <c r="Q23" s="2" t="s">
        <v>22</v>
      </c>
    </row>
    <row r="24" spans="1:19" ht="24" customHeight="1" x14ac:dyDescent="0.5">
      <c r="A24" s="25" t="s">
        <v>7</v>
      </c>
      <c r="C24" s="26" t="s">
        <v>13</v>
      </c>
      <c r="D24" s="2" t="s">
        <v>20</v>
      </c>
      <c r="F24" s="26" t="s">
        <v>13</v>
      </c>
      <c r="G24" s="2" t="s">
        <v>22</v>
      </c>
      <c r="K24" s="25" t="s">
        <v>28</v>
      </c>
      <c r="M24" s="26" t="s">
        <v>13</v>
      </c>
      <c r="N24" s="2" t="s">
        <v>20</v>
      </c>
      <c r="P24" s="26" t="s">
        <v>13</v>
      </c>
      <c r="Q24" s="2" t="s">
        <v>22</v>
      </c>
    </row>
    <row r="25" spans="1:19" ht="24" customHeight="1" x14ac:dyDescent="0.5">
      <c r="A25" s="25" t="s">
        <v>18</v>
      </c>
      <c r="C25" s="26" t="s">
        <v>13</v>
      </c>
      <c r="D25" s="2" t="s">
        <v>20</v>
      </c>
      <c r="F25" s="26" t="s">
        <v>13</v>
      </c>
      <c r="G25" s="2" t="s">
        <v>22</v>
      </c>
      <c r="K25" s="2" t="s">
        <v>29</v>
      </c>
      <c r="M25" s="26" t="s">
        <v>13</v>
      </c>
      <c r="N25" s="2" t="s">
        <v>30</v>
      </c>
      <c r="P25" s="26" t="s">
        <v>13</v>
      </c>
      <c r="Q25" s="2" t="s">
        <v>31</v>
      </c>
    </row>
    <row r="26" spans="1:19" ht="24" customHeight="1" x14ac:dyDescent="0.5">
      <c r="A26" s="25" t="s">
        <v>23</v>
      </c>
      <c r="C26" s="26" t="s">
        <v>13</v>
      </c>
      <c r="D26" s="2" t="s">
        <v>20</v>
      </c>
      <c r="F26" s="26" t="s">
        <v>13</v>
      </c>
      <c r="G26" s="2" t="s">
        <v>22</v>
      </c>
      <c r="K26" s="25"/>
      <c r="M26" s="26"/>
      <c r="P26" s="26"/>
    </row>
    <row r="27" spans="1:19" ht="24" customHeight="1" x14ac:dyDescent="0.5">
      <c r="A27" s="2" t="s">
        <v>29</v>
      </c>
      <c r="C27" s="26" t="s">
        <v>13</v>
      </c>
      <c r="D27" s="2" t="s">
        <v>30</v>
      </c>
      <c r="F27" s="26" t="s">
        <v>13</v>
      </c>
      <c r="G27" s="2" t="s">
        <v>31</v>
      </c>
    </row>
    <row r="28" spans="1:19" ht="9.6" customHeight="1" x14ac:dyDescent="0.5">
      <c r="M28" s="26"/>
      <c r="P28" s="26"/>
    </row>
    <row r="29" spans="1:19" ht="24" customHeight="1" x14ac:dyDescent="0.5">
      <c r="A29" s="2" t="s">
        <v>24</v>
      </c>
      <c r="B29" s="2" t="s">
        <v>25</v>
      </c>
      <c r="F29" s="2" t="s">
        <v>44</v>
      </c>
      <c r="K29" s="2" t="s">
        <v>24</v>
      </c>
      <c r="L29" s="2" t="s">
        <v>25</v>
      </c>
      <c r="P29" s="2" t="s">
        <v>44</v>
      </c>
    </row>
    <row r="30" spans="1:19" ht="9.6" customHeight="1" x14ac:dyDescent="0.5"/>
    <row r="31" spans="1:19" ht="24" customHeight="1" x14ac:dyDescent="0.5">
      <c r="A31" s="2" t="s">
        <v>24</v>
      </c>
      <c r="B31" s="2" t="s">
        <v>25</v>
      </c>
      <c r="F31" s="2" t="s">
        <v>41</v>
      </c>
      <c r="K31" s="2" t="s">
        <v>24</v>
      </c>
      <c r="L31" s="2" t="s">
        <v>25</v>
      </c>
      <c r="P31" s="2" t="s">
        <v>41</v>
      </c>
    </row>
    <row r="32" spans="1:19" ht="24" customHeight="1" x14ac:dyDescent="0.5">
      <c r="B32" s="224" t="s">
        <v>26</v>
      </c>
      <c r="C32" s="224"/>
      <c r="D32" s="224"/>
      <c r="E32" s="224"/>
      <c r="L32" s="224" t="s">
        <v>26</v>
      </c>
      <c r="M32" s="224"/>
      <c r="N32" s="224"/>
      <c r="O32" s="224"/>
    </row>
    <row r="33" spans="1:19" ht="10.35" customHeight="1" x14ac:dyDescent="0.5"/>
    <row r="34" spans="1:19" ht="24" customHeight="1" x14ac:dyDescent="0.5">
      <c r="A34" s="2" t="s">
        <v>24</v>
      </c>
      <c r="B34" s="2" t="s">
        <v>25</v>
      </c>
      <c r="F34" s="2" t="s">
        <v>27</v>
      </c>
      <c r="K34" s="2" t="s">
        <v>24</v>
      </c>
      <c r="L34" s="2" t="s">
        <v>25</v>
      </c>
      <c r="P34" s="2" t="s">
        <v>27</v>
      </c>
    </row>
    <row r="35" spans="1:19" ht="10.35" customHeight="1" x14ac:dyDescent="0.5"/>
    <row r="36" spans="1:19" ht="24" customHeight="1" x14ac:dyDescent="0.5">
      <c r="A36" s="22" t="s">
        <v>24</v>
      </c>
      <c r="B36" s="22" t="s">
        <v>25</v>
      </c>
      <c r="C36" s="22"/>
      <c r="D36" s="22"/>
      <c r="E36" s="22"/>
      <c r="F36" s="22" t="s">
        <v>42</v>
      </c>
      <c r="G36" s="22"/>
      <c r="H36" s="22"/>
      <c r="I36" s="22"/>
      <c r="J36" s="23"/>
      <c r="K36" s="22" t="s">
        <v>24</v>
      </c>
      <c r="L36" s="22" t="s">
        <v>25</v>
      </c>
      <c r="M36" s="22"/>
      <c r="N36" s="22"/>
      <c r="O36" s="22"/>
      <c r="P36" s="22" t="s">
        <v>42</v>
      </c>
      <c r="Q36" s="22"/>
      <c r="S36" s="22"/>
    </row>
    <row r="37" spans="1:19" ht="10.35" customHeight="1" thickBot="1" x14ac:dyDescent="0.55000000000000004">
      <c r="A37" s="30"/>
      <c r="B37" s="30"/>
      <c r="C37" s="30"/>
      <c r="D37" s="30"/>
      <c r="E37" s="30"/>
      <c r="F37" s="30"/>
      <c r="G37" s="30"/>
      <c r="H37" s="30"/>
      <c r="I37" s="30"/>
      <c r="J37" s="31"/>
      <c r="K37" s="30"/>
      <c r="L37" s="30"/>
      <c r="M37" s="30"/>
      <c r="N37" s="30"/>
      <c r="O37" s="30"/>
      <c r="P37" s="30"/>
      <c r="Q37" s="30"/>
      <c r="R37" s="30"/>
      <c r="S37" s="22"/>
    </row>
    <row r="38" spans="1:19" ht="24" customHeight="1" x14ac:dyDescent="0.5">
      <c r="A38" s="25" t="s">
        <v>32</v>
      </c>
    </row>
    <row r="39" spans="1:19" ht="24" customHeight="1" x14ac:dyDescent="0.5">
      <c r="A39" s="2" t="s">
        <v>51</v>
      </c>
    </row>
    <row r="40" spans="1:19" ht="24" customHeight="1" x14ac:dyDescent="0.5">
      <c r="A40" s="2" t="s">
        <v>51</v>
      </c>
    </row>
    <row r="41" spans="1:19" ht="9.6" customHeight="1" x14ac:dyDescent="0.5"/>
    <row r="42" spans="1:19" ht="24" customHeight="1" x14ac:dyDescent="0.5">
      <c r="K42" s="2" t="s">
        <v>24</v>
      </c>
      <c r="L42" s="2" t="s">
        <v>25</v>
      </c>
      <c r="P42" s="2" t="s">
        <v>33</v>
      </c>
    </row>
    <row r="43" spans="1:19" ht="24" customHeight="1" x14ac:dyDescent="0.5">
      <c r="L43" s="224" t="s">
        <v>26</v>
      </c>
      <c r="M43" s="224"/>
      <c r="N43" s="224"/>
      <c r="O43" s="224"/>
    </row>
    <row r="44" spans="1:19" ht="24" customHeight="1" x14ac:dyDescent="0.5"/>
    <row r="45" spans="1:19" ht="24" customHeight="1" x14ac:dyDescent="0.5"/>
    <row r="46" spans="1:19" ht="24" customHeight="1" x14ac:dyDescent="0.5"/>
    <row r="47" spans="1:19" ht="24" customHeight="1" x14ac:dyDescent="0.5"/>
    <row r="48" spans="1:19" ht="24" customHeight="1" x14ac:dyDescent="0.5"/>
    <row r="49" ht="24" customHeight="1" x14ac:dyDescent="0.5"/>
  </sheetData>
  <mergeCells count="15">
    <mergeCell ref="L43:O43"/>
    <mergeCell ref="L32:O32"/>
    <mergeCell ref="E15:O15"/>
    <mergeCell ref="E16:O16"/>
    <mergeCell ref="E17:O17"/>
    <mergeCell ref="A10:R10"/>
    <mergeCell ref="A11:R11"/>
    <mergeCell ref="A12:R12"/>
    <mergeCell ref="A13:R13"/>
    <mergeCell ref="B32:E32"/>
    <mergeCell ref="O1:R1"/>
    <mergeCell ref="A4:R4"/>
    <mergeCell ref="A6:R6"/>
    <mergeCell ref="A7:R7"/>
    <mergeCell ref="A8:R8"/>
  </mergeCells>
  <printOptions horizontalCentered="1"/>
  <pageMargins left="0.98425196850393704" right="0.59055118110236227" top="0.78740157480314965" bottom="0.78740157480314965" header="0.51181102362204722" footer="0.51181102362204722"/>
  <pageSetup paperSize="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P63"/>
  <sheetViews>
    <sheetView view="pageLayout" topLeftCell="A38" zoomScale="90" zoomScaleNormal="100" zoomScalePageLayoutView="90" workbookViewId="0">
      <selection activeCell="CQ48" sqref="CQ48"/>
    </sheetView>
  </sheetViews>
  <sheetFormatPr defaultRowHeight="23.25" x14ac:dyDescent="0.5"/>
  <cols>
    <col min="1" max="1" width="3.7109375" style="71" customWidth="1"/>
    <col min="2" max="2" width="6.5703125" style="71" customWidth="1"/>
    <col min="3" max="3" width="28.42578125" style="72" customWidth="1"/>
    <col min="4" max="93" width="1.85546875" style="71" customWidth="1"/>
    <col min="94" max="94" width="6.5703125" style="71" customWidth="1"/>
    <col min="95" max="16384" width="9.140625" style="71"/>
  </cols>
  <sheetData>
    <row r="1" spans="1:94" ht="25.5" customHeight="1" thickBot="1" x14ac:dyDescent="0.6">
      <c r="A1" s="180" t="s">
        <v>53</v>
      </c>
      <c r="B1" s="181"/>
      <c r="C1" s="181"/>
      <c r="D1" s="179" t="str">
        <f>[1]Sheet1!$A$2</f>
        <v>ง31101 การงานอาชีพและเทคโนโลยี</v>
      </c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2"/>
      <c r="AN1" s="180" t="s">
        <v>53</v>
      </c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79" t="str">
        <f>[1]Sheet1!$A$2</f>
        <v>ง31101 การงานอาชีพและเทคโนโลยี</v>
      </c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2"/>
    </row>
    <row r="2" spans="1:94" ht="20.100000000000001" customHeight="1" thickBot="1" x14ac:dyDescent="0.55000000000000004">
      <c r="A2" s="238" t="s">
        <v>8</v>
      </c>
      <c r="B2" s="241" t="s">
        <v>50</v>
      </c>
      <c r="C2" s="243" t="s">
        <v>43</v>
      </c>
      <c r="D2" s="245" t="s">
        <v>7</v>
      </c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7"/>
      <c r="AN2" s="248" t="s">
        <v>7</v>
      </c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249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50"/>
      <c r="CP2" s="230" t="s">
        <v>45</v>
      </c>
    </row>
    <row r="3" spans="1:94" ht="12" customHeight="1" x14ac:dyDescent="0.5">
      <c r="A3" s="239"/>
      <c r="B3" s="242"/>
      <c r="C3" s="244"/>
      <c r="D3" s="232" t="s">
        <v>63</v>
      </c>
      <c r="E3" s="233"/>
      <c r="F3" s="233"/>
      <c r="G3" s="233"/>
      <c r="H3" s="234"/>
      <c r="I3" s="235" t="s">
        <v>63</v>
      </c>
      <c r="J3" s="235"/>
      <c r="K3" s="235"/>
      <c r="L3" s="235"/>
      <c r="M3" s="235"/>
      <c r="N3" s="232" t="s">
        <v>64</v>
      </c>
      <c r="O3" s="235"/>
      <c r="P3" s="235"/>
      <c r="Q3" s="235"/>
      <c r="R3" s="236"/>
      <c r="S3" s="235" t="s">
        <v>65</v>
      </c>
      <c r="T3" s="235"/>
      <c r="U3" s="235"/>
      <c r="V3" s="235"/>
      <c r="W3" s="235"/>
      <c r="X3" s="232" t="s">
        <v>65</v>
      </c>
      <c r="Y3" s="233"/>
      <c r="Z3" s="233"/>
      <c r="AA3" s="233"/>
      <c r="AB3" s="234"/>
      <c r="AC3" s="235" t="s">
        <v>65</v>
      </c>
      <c r="AD3" s="233"/>
      <c r="AE3" s="233"/>
      <c r="AF3" s="233"/>
      <c r="AG3" s="233"/>
      <c r="AH3" s="232" t="s">
        <v>65</v>
      </c>
      <c r="AI3" s="233"/>
      <c r="AJ3" s="233"/>
      <c r="AK3" s="233"/>
      <c r="AL3" s="234"/>
      <c r="AM3" s="53"/>
      <c r="AN3" s="237" t="s">
        <v>65</v>
      </c>
      <c r="AO3" s="233"/>
      <c r="AP3" s="233"/>
      <c r="AQ3" s="234"/>
      <c r="AR3" s="232" t="s">
        <v>66</v>
      </c>
      <c r="AS3" s="233"/>
      <c r="AT3" s="233"/>
      <c r="AU3" s="233"/>
      <c r="AV3" s="234"/>
      <c r="AW3" s="235" t="s">
        <v>66</v>
      </c>
      <c r="AX3" s="233"/>
      <c r="AY3" s="233"/>
      <c r="AZ3" s="233"/>
      <c r="BA3" s="233"/>
      <c r="BB3" s="232" t="s">
        <v>66</v>
      </c>
      <c r="BC3" s="233"/>
      <c r="BD3" s="233"/>
      <c r="BE3" s="233"/>
      <c r="BF3" s="234"/>
      <c r="BG3" s="235" t="s">
        <v>70</v>
      </c>
      <c r="BH3" s="233"/>
      <c r="BI3" s="233"/>
      <c r="BJ3" s="233"/>
      <c r="BK3" s="233"/>
      <c r="BL3" s="232" t="s">
        <v>67</v>
      </c>
      <c r="BM3" s="233"/>
      <c r="BN3" s="233"/>
      <c r="BO3" s="233"/>
      <c r="BP3" s="234"/>
      <c r="BQ3" s="235" t="s">
        <v>67</v>
      </c>
      <c r="BR3" s="233"/>
      <c r="BS3" s="233"/>
      <c r="BT3" s="233"/>
      <c r="BU3" s="233"/>
      <c r="BV3" s="232" t="s">
        <v>67</v>
      </c>
      <c r="BW3" s="233"/>
      <c r="BX3" s="233"/>
      <c r="BY3" s="233"/>
      <c r="BZ3" s="234"/>
      <c r="CA3" s="235" t="s">
        <v>69</v>
      </c>
      <c r="CB3" s="233"/>
      <c r="CC3" s="233"/>
      <c r="CD3" s="233"/>
      <c r="CE3" s="233"/>
      <c r="CF3" s="232" t="s">
        <v>68</v>
      </c>
      <c r="CG3" s="233"/>
      <c r="CH3" s="233"/>
      <c r="CI3" s="233"/>
      <c r="CJ3" s="234"/>
      <c r="CK3" s="235" t="s">
        <v>68</v>
      </c>
      <c r="CL3" s="233"/>
      <c r="CM3" s="233"/>
      <c r="CN3" s="233"/>
      <c r="CO3" s="234"/>
      <c r="CP3" s="231"/>
    </row>
    <row r="4" spans="1:94" ht="35.25" customHeight="1" thickBot="1" x14ac:dyDescent="0.55000000000000004">
      <c r="A4" s="240"/>
      <c r="B4" s="242"/>
      <c r="C4" s="244"/>
      <c r="D4" s="222">
        <v>15</v>
      </c>
      <c r="E4" s="218">
        <v>16</v>
      </c>
      <c r="F4" s="218">
        <v>17</v>
      </c>
      <c r="G4" s="218">
        <v>18</v>
      </c>
      <c r="H4" s="220">
        <v>19</v>
      </c>
      <c r="I4" s="219">
        <v>22</v>
      </c>
      <c r="J4" s="218">
        <v>23</v>
      </c>
      <c r="K4" s="219">
        <v>24</v>
      </c>
      <c r="L4" s="218">
        <v>25</v>
      </c>
      <c r="M4" s="219">
        <v>26</v>
      </c>
      <c r="N4" s="222">
        <v>29</v>
      </c>
      <c r="O4" s="218">
        <v>30</v>
      </c>
      <c r="P4" s="218">
        <v>31</v>
      </c>
      <c r="Q4" s="218">
        <v>1</v>
      </c>
      <c r="R4" s="220">
        <v>2</v>
      </c>
      <c r="S4" s="219">
        <v>5</v>
      </c>
      <c r="T4" s="218">
        <v>6</v>
      </c>
      <c r="U4" s="218">
        <v>7</v>
      </c>
      <c r="V4" s="218">
        <v>8</v>
      </c>
      <c r="W4" s="221">
        <v>9</v>
      </c>
      <c r="X4" s="222">
        <v>12</v>
      </c>
      <c r="Y4" s="218">
        <v>13</v>
      </c>
      <c r="Z4" s="218">
        <v>14</v>
      </c>
      <c r="AA4" s="218">
        <v>15</v>
      </c>
      <c r="AB4" s="220">
        <v>16</v>
      </c>
      <c r="AC4" s="219">
        <v>19</v>
      </c>
      <c r="AD4" s="218">
        <v>20</v>
      </c>
      <c r="AE4" s="218">
        <v>21</v>
      </c>
      <c r="AF4" s="218">
        <v>22</v>
      </c>
      <c r="AG4" s="221">
        <v>23</v>
      </c>
      <c r="AH4" s="222">
        <v>26</v>
      </c>
      <c r="AI4" s="218">
        <v>27</v>
      </c>
      <c r="AJ4" s="218">
        <v>28</v>
      </c>
      <c r="AK4" s="218">
        <v>29</v>
      </c>
      <c r="AL4" s="220">
        <v>30</v>
      </c>
      <c r="AM4" s="223">
        <v>3</v>
      </c>
      <c r="AN4" s="222">
        <v>4</v>
      </c>
      <c r="AO4" s="218">
        <v>5</v>
      </c>
      <c r="AP4" s="218">
        <v>6</v>
      </c>
      <c r="AQ4" s="220">
        <v>7</v>
      </c>
      <c r="AR4" s="222">
        <v>10</v>
      </c>
      <c r="AS4" s="218">
        <v>11</v>
      </c>
      <c r="AT4" s="218">
        <v>12</v>
      </c>
      <c r="AU4" s="218">
        <v>13</v>
      </c>
      <c r="AV4" s="220">
        <v>14</v>
      </c>
      <c r="AW4" s="219">
        <v>17</v>
      </c>
      <c r="AX4" s="218">
        <v>18</v>
      </c>
      <c r="AY4" s="218">
        <v>19</v>
      </c>
      <c r="AZ4" s="218">
        <v>20</v>
      </c>
      <c r="BA4" s="221">
        <v>21</v>
      </c>
      <c r="BB4" s="222">
        <v>24</v>
      </c>
      <c r="BC4" s="218">
        <v>25</v>
      </c>
      <c r="BD4" s="218">
        <v>26</v>
      </c>
      <c r="BE4" s="218">
        <v>27</v>
      </c>
      <c r="BF4" s="220">
        <v>28</v>
      </c>
      <c r="BG4" s="219">
        <v>31</v>
      </c>
      <c r="BH4" s="218">
        <v>1</v>
      </c>
      <c r="BI4" s="218">
        <v>2</v>
      </c>
      <c r="BJ4" s="218">
        <v>3</v>
      </c>
      <c r="BK4" s="221">
        <v>4</v>
      </c>
      <c r="BL4" s="222">
        <v>7</v>
      </c>
      <c r="BM4" s="218">
        <v>8</v>
      </c>
      <c r="BN4" s="218">
        <v>9</v>
      </c>
      <c r="BO4" s="218">
        <v>10</v>
      </c>
      <c r="BP4" s="220">
        <v>11</v>
      </c>
      <c r="BQ4" s="219">
        <v>14</v>
      </c>
      <c r="BR4" s="218">
        <v>15</v>
      </c>
      <c r="BS4" s="218">
        <v>16</v>
      </c>
      <c r="BT4" s="218">
        <v>17</v>
      </c>
      <c r="BU4" s="221">
        <v>18</v>
      </c>
      <c r="BV4" s="222">
        <v>21</v>
      </c>
      <c r="BW4" s="218">
        <v>22</v>
      </c>
      <c r="BX4" s="218">
        <v>23</v>
      </c>
      <c r="BY4" s="218">
        <v>24</v>
      </c>
      <c r="BZ4" s="220">
        <v>25</v>
      </c>
      <c r="CA4" s="219">
        <v>28</v>
      </c>
      <c r="CB4" s="218">
        <v>29</v>
      </c>
      <c r="CC4" s="218">
        <v>30</v>
      </c>
      <c r="CD4" s="218">
        <v>31</v>
      </c>
      <c r="CE4" s="221">
        <v>1</v>
      </c>
      <c r="CF4" s="222">
        <v>4</v>
      </c>
      <c r="CG4" s="218">
        <v>5</v>
      </c>
      <c r="CH4" s="218">
        <v>6</v>
      </c>
      <c r="CI4" s="218">
        <v>7</v>
      </c>
      <c r="CJ4" s="220">
        <v>8</v>
      </c>
      <c r="CK4" s="219">
        <v>11</v>
      </c>
      <c r="CL4" s="218">
        <v>12</v>
      </c>
      <c r="CM4" s="218">
        <v>13</v>
      </c>
      <c r="CN4" s="218">
        <v>14</v>
      </c>
      <c r="CO4" s="218">
        <v>15</v>
      </c>
      <c r="CP4" s="231"/>
    </row>
    <row r="5" spans="1:94" ht="16.7" customHeight="1" x14ac:dyDescent="0.5">
      <c r="A5" s="124">
        <v>1</v>
      </c>
      <c r="B5" s="162" t="str">
        <f>[1]Sheet1!$AG$2</f>
        <v>06493</v>
      </c>
      <c r="C5" s="183" t="str">
        <f>[1]Sheet1!$AH$2</f>
        <v>อวยพร  แสงอินทร์</v>
      </c>
      <c r="D5" s="100"/>
      <c r="E5" s="42"/>
      <c r="F5" s="42"/>
      <c r="G5" s="42"/>
      <c r="H5" s="48"/>
      <c r="I5" s="41"/>
      <c r="J5" s="42"/>
      <c r="K5" s="42"/>
      <c r="L5" s="42"/>
      <c r="M5" s="48"/>
      <c r="N5" s="41"/>
      <c r="O5" s="42"/>
      <c r="P5" s="42"/>
      <c r="Q5" s="42"/>
      <c r="R5" s="48"/>
      <c r="S5" s="41"/>
      <c r="T5" s="42"/>
      <c r="U5" s="42"/>
      <c r="V5" s="42"/>
      <c r="W5" s="48"/>
      <c r="X5" s="41"/>
      <c r="Y5" s="42"/>
      <c r="Z5" s="42"/>
      <c r="AA5" s="42"/>
      <c r="AB5" s="48"/>
      <c r="AC5" s="41"/>
      <c r="AD5" s="42"/>
      <c r="AE5" s="47"/>
      <c r="AF5" s="47"/>
      <c r="AG5" s="105"/>
      <c r="AH5" s="41"/>
      <c r="AI5" s="42"/>
      <c r="AJ5" s="42"/>
      <c r="AK5" s="42" t="s">
        <v>54</v>
      </c>
      <c r="AL5" s="48"/>
      <c r="AM5" s="104"/>
      <c r="AN5" s="49"/>
      <c r="AO5" s="50"/>
      <c r="AP5" s="50"/>
      <c r="AQ5" s="63"/>
      <c r="AR5" s="49"/>
      <c r="AS5" s="50"/>
      <c r="AT5" s="50"/>
      <c r="AU5" s="50"/>
      <c r="AV5" s="63"/>
      <c r="AW5" s="49"/>
      <c r="AX5" s="50"/>
      <c r="AY5" s="50"/>
      <c r="AZ5" s="50"/>
      <c r="BA5" s="63"/>
      <c r="BB5" s="49"/>
      <c r="BC5" s="50"/>
      <c r="BD5" s="50"/>
      <c r="BE5" s="50"/>
      <c r="BF5" s="63"/>
      <c r="BG5" s="49"/>
      <c r="BH5" s="50"/>
      <c r="BI5" s="50"/>
      <c r="BJ5" s="50"/>
      <c r="BK5" s="63"/>
      <c r="BL5" s="49"/>
      <c r="BM5" s="50"/>
      <c r="BN5" s="50"/>
      <c r="BO5" s="50"/>
      <c r="BP5" s="63"/>
      <c r="BQ5" s="49"/>
      <c r="BR5" s="50"/>
      <c r="BS5" s="51"/>
      <c r="BT5" s="50"/>
      <c r="BU5" s="63"/>
      <c r="BV5" s="49"/>
      <c r="BW5" s="50"/>
      <c r="BX5" s="50"/>
      <c r="BY5" s="50"/>
      <c r="BZ5" s="63"/>
      <c r="CA5" s="49"/>
      <c r="CB5" s="50"/>
      <c r="CC5" s="50"/>
      <c r="CD5" s="50"/>
      <c r="CE5" s="63"/>
      <c r="CF5" s="49"/>
      <c r="CG5" s="50"/>
      <c r="CH5" s="50"/>
      <c r="CI5" s="50"/>
      <c r="CJ5" s="63"/>
      <c r="CK5" s="102"/>
      <c r="CL5" s="50"/>
      <c r="CM5" s="50"/>
      <c r="CN5" s="50"/>
      <c r="CO5" s="52"/>
      <c r="CP5" s="53">
        <f>80-COUNTIF(D5:CO5,"ข")</f>
        <v>79</v>
      </c>
    </row>
    <row r="6" spans="1:94" ht="16.7" customHeight="1" x14ac:dyDescent="0.5">
      <c r="A6" s="125">
        <v>2</v>
      </c>
      <c r="B6" s="163" t="str">
        <f>[1]Sheet1!$AG$3</f>
        <v>06743</v>
      </c>
      <c r="C6" s="184" t="str">
        <f>[1]Sheet1!$AH$3</f>
        <v>ณัฐพัฒน์  อิ่นคำ</v>
      </c>
      <c r="D6" s="99"/>
      <c r="E6" s="39"/>
      <c r="F6" s="39"/>
      <c r="G6" s="39"/>
      <c r="H6" s="40"/>
      <c r="I6" s="38"/>
      <c r="J6" s="39"/>
      <c r="K6" s="39"/>
      <c r="L6" s="39"/>
      <c r="M6" s="40"/>
      <c r="N6" s="38"/>
      <c r="O6" s="39"/>
      <c r="P6" s="39"/>
      <c r="Q6" s="39"/>
      <c r="R6" s="40"/>
      <c r="S6" s="38"/>
      <c r="T6" s="39"/>
      <c r="U6" s="39"/>
      <c r="V6" s="39"/>
      <c r="W6" s="40"/>
      <c r="X6" s="38"/>
      <c r="Y6" s="39"/>
      <c r="Z6" s="39"/>
      <c r="AA6" s="39"/>
      <c r="AB6" s="40"/>
      <c r="AC6" s="38"/>
      <c r="AD6" s="39"/>
      <c r="AE6" s="54"/>
      <c r="AF6" s="54"/>
      <c r="AG6" s="106"/>
      <c r="AH6" s="38"/>
      <c r="AI6" s="39"/>
      <c r="AJ6" s="39"/>
      <c r="AK6" s="39"/>
      <c r="AL6" s="40"/>
      <c r="AM6" s="110"/>
      <c r="AN6" s="38"/>
      <c r="AO6" s="39"/>
      <c r="AP6" s="39"/>
      <c r="AQ6" s="40"/>
      <c r="AR6" s="38"/>
      <c r="AS6" s="39"/>
      <c r="AT6" s="39"/>
      <c r="AU6" s="39"/>
      <c r="AV6" s="40"/>
      <c r="AW6" s="38"/>
      <c r="AX6" s="39"/>
      <c r="AY6" s="39"/>
      <c r="AZ6" s="39"/>
      <c r="BA6" s="40"/>
      <c r="BB6" s="38"/>
      <c r="BC6" s="39"/>
      <c r="BD6" s="39"/>
      <c r="BE6" s="39"/>
      <c r="BF6" s="40"/>
      <c r="BG6" s="38"/>
      <c r="BH6" s="39"/>
      <c r="BI6" s="39"/>
      <c r="BJ6" s="39"/>
      <c r="BK6" s="40"/>
      <c r="BL6" s="38"/>
      <c r="BM6" s="39"/>
      <c r="BN6" s="39"/>
      <c r="BO6" s="39"/>
      <c r="BP6" s="40"/>
      <c r="BQ6" s="38"/>
      <c r="BR6" s="39"/>
      <c r="BS6" s="54"/>
      <c r="BT6" s="39" t="s">
        <v>54</v>
      </c>
      <c r="BU6" s="40"/>
      <c r="BV6" s="38"/>
      <c r="BW6" s="39"/>
      <c r="BX6" s="39"/>
      <c r="BY6" s="39"/>
      <c r="BZ6" s="40"/>
      <c r="CA6" s="38"/>
      <c r="CB6" s="39"/>
      <c r="CC6" s="39"/>
      <c r="CD6" s="39"/>
      <c r="CE6" s="40"/>
      <c r="CF6" s="38"/>
      <c r="CG6" s="39"/>
      <c r="CH6" s="39"/>
      <c r="CI6" s="39"/>
      <c r="CJ6" s="40"/>
      <c r="CK6" s="99"/>
      <c r="CL6" s="39"/>
      <c r="CM6" s="39"/>
      <c r="CN6" s="39"/>
      <c r="CO6" s="55"/>
      <c r="CP6" s="56">
        <f t="shared" ref="CP6:CP53" si="0">80-COUNTIF(D6:CO6,"ข")</f>
        <v>79</v>
      </c>
    </row>
    <row r="7" spans="1:94" ht="16.7" customHeight="1" x14ac:dyDescent="0.5">
      <c r="A7" s="125">
        <v>3</v>
      </c>
      <c r="B7" s="163" t="str">
        <f>[1]Sheet1!$AG$4</f>
        <v>06754</v>
      </c>
      <c r="C7" s="184" t="str">
        <f>[1]Sheet1!$AH$4</f>
        <v>อภิสิทธิ์  เพ็ชรบุรี</v>
      </c>
      <c r="D7" s="99"/>
      <c r="E7" s="39"/>
      <c r="F7" s="39"/>
      <c r="G7" s="39"/>
      <c r="H7" s="40"/>
      <c r="I7" s="38"/>
      <c r="J7" s="39"/>
      <c r="K7" s="39"/>
      <c r="L7" s="39"/>
      <c r="M7" s="40"/>
      <c r="N7" s="38"/>
      <c r="O7" s="39"/>
      <c r="P7" s="39"/>
      <c r="Q7" s="39"/>
      <c r="R7" s="40"/>
      <c r="S7" s="38"/>
      <c r="T7" s="39"/>
      <c r="U7" s="39"/>
      <c r="V7" s="39"/>
      <c r="W7" s="40"/>
      <c r="X7" s="38"/>
      <c r="Y7" s="39"/>
      <c r="Z7" s="39"/>
      <c r="AA7" s="39"/>
      <c r="AB7" s="40"/>
      <c r="AC7" s="38"/>
      <c r="AD7" s="39"/>
      <c r="AE7" s="54"/>
      <c r="AF7" s="54"/>
      <c r="AG7" s="106"/>
      <c r="AH7" s="38"/>
      <c r="AI7" s="39"/>
      <c r="AJ7" s="39"/>
      <c r="AK7" s="39"/>
      <c r="AL7" s="40"/>
      <c r="AM7" s="110"/>
      <c r="AN7" s="38"/>
      <c r="AO7" s="39"/>
      <c r="AP7" s="39"/>
      <c r="AQ7" s="40"/>
      <c r="AR7" s="38"/>
      <c r="AS7" s="39"/>
      <c r="AT7" s="39"/>
      <c r="AU7" s="39"/>
      <c r="AV7" s="40"/>
      <c r="AW7" s="38"/>
      <c r="AX7" s="39"/>
      <c r="AY7" s="39"/>
      <c r="AZ7" s="39"/>
      <c r="BA7" s="40"/>
      <c r="BB7" s="38"/>
      <c r="BC7" s="39"/>
      <c r="BD7" s="39"/>
      <c r="BE7" s="39"/>
      <c r="BF7" s="40"/>
      <c r="BG7" s="38"/>
      <c r="BH7" s="39"/>
      <c r="BI7" s="39"/>
      <c r="BJ7" s="39"/>
      <c r="BK7" s="40"/>
      <c r="BL7" s="38"/>
      <c r="BM7" s="39"/>
      <c r="BN7" s="39"/>
      <c r="BO7" s="39"/>
      <c r="BP7" s="40"/>
      <c r="BQ7" s="38"/>
      <c r="BR7" s="39"/>
      <c r="BS7" s="54"/>
      <c r="BT7" s="39"/>
      <c r="BU7" s="40"/>
      <c r="BV7" s="38"/>
      <c r="BW7" s="39"/>
      <c r="BX7" s="39"/>
      <c r="BY7" s="39"/>
      <c r="BZ7" s="40"/>
      <c r="CA7" s="38"/>
      <c r="CB7" s="39"/>
      <c r="CC7" s="39"/>
      <c r="CD7" s="39"/>
      <c r="CE7" s="40"/>
      <c r="CF7" s="38"/>
      <c r="CG7" s="39"/>
      <c r="CH7" s="39"/>
      <c r="CI7" s="39"/>
      <c r="CJ7" s="40"/>
      <c r="CK7" s="99"/>
      <c r="CL7" s="39"/>
      <c r="CM7" s="39"/>
      <c r="CN7" s="39"/>
      <c r="CO7" s="55"/>
      <c r="CP7" s="56">
        <f t="shared" si="0"/>
        <v>80</v>
      </c>
    </row>
    <row r="8" spans="1:94" ht="16.7" customHeight="1" x14ac:dyDescent="0.5">
      <c r="A8" s="125">
        <v>4</v>
      </c>
      <c r="B8" s="163" t="str">
        <f>[1]Sheet1!$AG$5</f>
        <v>06798</v>
      </c>
      <c r="C8" s="184" t="str">
        <f>[1]Sheet1!$AH$5</f>
        <v>ศิวกร  กาเผือก</v>
      </c>
      <c r="D8" s="99"/>
      <c r="E8" s="39"/>
      <c r="F8" s="39"/>
      <c r="G8" s="39"/>
      <c r="H8" s="40"/>
      <c r="I8" s="38"/>
      <c r="J8" s="39"/>
      <c r="K8" s="39"/>
      <c r="L8" s="39"/>
      <c r="M8" s="40"/>
      <c r="N8" s="38"/>
      <c r="O8" s="39"/>
      <c r="P8" s="39"/>
      <c r="Q8" s="39"/>
      <c r="R8" s="40"/>
      <c r="S8" s="38"/>
      <c r="T8" s="39"/>
      <c r="U8" s="39"/>
      <c r="V8" s="39"/>
      <c r="W8" s="40"/>
      <c r="X8" s="38"/>
      <c r="Y8" s="39"/>
      <c r="Z8" s="39"/>
      <c r="AA8" s="39"/>
      <c r="AB8" s="40"/>
      <c r="AC8" s="38"/>
      <c r="AD8" s="39"/>
      <c r="AE8" s="54"/>
      <c r="AF8" s="54"/>
      <c r="AG8" s="106"/>
      <c r="AH8" s="38"/>
      <c r="AI8" s="39"/>
      <c r="AJ8" s="39"/>
      <c r="AK8" s="39"/>
      <c r="AL8" s="40"/>
      <c r="AM8" s="110"/>
      <c r="AN8" s="38"/>
      <c r="AO8" s="39"/>
      <c r="AP8" s="39"/>
      <c r="AQ8" s="40"/>
      <c r="AR8" s="38"/>
      <c r="AS8" s="39"/>
      <c r="AT8" s="39"/>
      <c r="AU8" s="39"/>
      <c r="AV8" s="40"/>
      <c r="AW8" s="38"/>
      <c r="AX8" s="39"/>
      <c r="AY8" s="39"/>
      <c r="AZ8" s="39"/>
      <c r="BA8" s="40"/>
      <c r="BB8" s="38"/>
      <c r="BC8" s="39"/>
      <c r="BD8" s="39"/>
      <c r="BE8" s="39"/>
      <c r="BF8" s="40"/>
      <c r="BG8" s="38"/>
      <c r="BH8" s="39"/>
      <c r="BI8" s="39"/>
      <c r="BJ8" s="39"/>
      <c r="BK8" s="40"/>
      <c r="BL8" s="38"/>
      <c r="BM8" s="39"/>
      <c r="BN8" s="39"/>
      <c r="BO8" s="39"/>
      <c r="BP8" s="40"/>
      <c r="BQ8" s="38"/>
      <c r="BR8" s="39"/>
      <c r="BS8" s="54"/>
      <c r="BT8" s="39"/>
      <c r="BU8" s="40"/>
      <c r="BV8" s="38"/>
      <c r="BW8" s="39"/>
      <c r="BX8" s="39"/>
      <c r="BY8" s="39"/>
      <c r="BZ8" s="40"/>
      <c r="CA8" s="38"/>
      <c r="CB8" s="39"/>
      <c r="CC8" s="39"/>
      <c r="CD8" s="39"/>
      <c r="CE8" s="40"/>
      <c r="CF8" s="38"/>
      <c r="CG8" s="39"/>
      <c r="CH8" s="39"/>
      <c r="CI8" s="39"/>
      <c r="CJ8" s="40"/>
      <c r="CK8" s="99"/>
      <c r="CL8" s="39"/>
      <c r="CM8" s="39"/>
      <c r="CN8" s="39"/>
      <c r="CO8" s="55"/>
      <c r="CP8" s="56">
        <f t="shared" si="0"/>
        <v>80</v>
      </c>
    </row>
    <row r="9" spans="1:94" ht="16.7" customHeight="1" thickBot="1" x14ac:dyDescent="0.55000000000000004">
      <c r="A9" s="129">
        <v>5</v>
      </c>
      <c r="B9" s="164" t="str">
        <f>[1]Sheet1!$AG$6</f>
        <v>06830</v>
      </c>
      <c r="C9" s="185" t="str">
        <f>[1]Sheet1!$AH$6</f>
        <v>ณัฐวัฒน์  อุ่นคำ</v>
      </c>
      <c r="D9" s="103"/>
      <c r="E9" s="60"/>
      <c r="F9" s="60"/>
      <c r="G9" s="60" t="s">
        <v>54</v>
      </c>
      <c r="H9" s="64"/>
      <c r="I9" s="44"/>
      <c r="J9" s="45"/>
      <c r="K9" s="45"/>
      <c r="L9" s="45"/>
      <c r="M9" s="58"/>
      <c r="N9" s="44"/>
      <c r="O9" s="45"/>
      <c r="P9" s="45"/>
      <c r="Q9" s="45"/>
      <c r="R9" s="58"/>
      <c r="S9" s="44"/>
      <c r="T9" s="45"/>
      <c r="U9" s="45"/>
      <c r="V9" s="45"/>
      <c r="W9" s="58"/>
      <c r="X9" s="44"/>
      <c r="Y9" s="45"/>
      <c r="Z9" s="45"/>
      <c r="AA9" s="45"/>
      <c r="AB9" s="58"/>
      <c r="AC9" s="44"/>
      <c r="AD9" s="45"/>
      <c r="AE9" s="57"/>
      <c r="AF9" s="57"/>
      <c r="AG9" s="107"/>
      <c r="AH9" s="44"/>
      <c r="AI9" s="45"/>
      <c r="AJ9" s="45"/>
      <c r="AK9" s="45"/>
      <c r="AL9" s="58"/>
      <c r="AM9" s="111"/>
      <c r="AN9" s="59"/>
      <c r="AO9" s="60"/>
      <c r="AP9" s="60"/>
      <c r="AQ9" s="64"/>
      <c r="AR9" s="59"/>
      <c r="AS9" s="60"/>
      <c r="AT9" s="60"/>
      <c r="AU9" s="60"/>
      <c r="AV9" s="64"/>
      <c r="AW9" s="59"/>
      <c r="AX9" s="60"/>
      <c r="AY9" s="60"/>
      <c r="AZ9" s="60"/>
      <c r="BA9" s="64"/>
      <c r="BB9" s="59"/>
      <c r="BC9" s="60"/>
      <c r="BD9" s="60"/>
      <c r="BE9" s="60"/>
      <c r="BF9" s="64"/>
      <c r="BG9" s="59"/>
      <c r="BH9" s="60"/>
      <c r="BI9" s="60"/>
      <c r="BJ9" s="60"/>
      <c r="BK9" s="64"/>
      <c r="BL9" s="59"/>
      <c r="BM9" s="60"/>
      <c r="BN9" s="60"/>
      <c r="BO9" s="60"/>
      <c r="BP9" s="64"/>
      <c r="BQ9" s="59"/>
      <c r="BR9" s="60"/>
      <c r="BS9" s="61"/>
      <c r="BT9" s="60"/>
      <c r="BU9" s="64"/>
      <c r="BV9" s="59"/>
      <c r="BW9" s="60"/>
      <c r="BX9" s="60"/>
      <c r="BY9" s="60"/>
      <c r="BZ9" s="64"/>
      <c r="CA9" s="59"/>
      <c r="CB9" s="60"/>
      <c r="CC9" s="60"/>
      <c r="CD9" s="60"/>
      <c r="CE9" s="64"/>
      <c r="CF9" s="59"/>
      <c r="CG9" s="60"/>
      <c r="CH9" s="60"/>
      <c r="CI9" s="60"/>
      <c r="CJ9" s="64"/>
      <c r="CK9" s="103"/>
      <c r="CL9" s="60"/>
      <c r="CM9" s="60"/>
      <c r="CN9" s="60"/>
      <c r="CO9" s="62"/>
      <c r="CP9" s="271">
        <f t="shared" si="0"/>
        <v>79</v>
      </c>
    </row>
    <row r="10" spans="1:94" ht="16.7" customHeight="1" x14ac:dyDescent="0.5">
      <c r="A10" s="130">
        <v>6</v>
      </c>
      <c r="B10" s="165" t="str">
        <f>[1]Sheet1!$AG$7</f>
        <v>06831</v>
      </c>
      <c r="C10" s="186" t="str">
        <f>[1]Sheet1!$AH$7</f>
        <v>ณัฐวุฒิ  แก้วพืช</v>
      </c>
      <c r="D10" s="41"/>
      <c r="E10" s="42"/>
      <c r="F10" s="42"/>
      <c r="G10" s="42"/>
      <c r="H10" s="48"/>
      <c r="I10" s="102"/>
      <c r="J10" s="50"/>
      <c r="K10" s="50"/>
      <c r="L10" s="50"/>
      <c r="M10" s="63"/>
      <c r="N10" s="49"/>
      <c r="O10" s="50"/>
      <c r="P10" s="50"/>
      <c r="Q10" s="50"/>
      <c r="R10" s="63"/>
      <c r="S10" s="49"/>
      <c r="T10" s="50"/>
      <c r="U10" s="50"/>
      <c r="V10" s="50"/>
      <c r="W10" s="63"/>
      <c r="X10" s="49"/>
      <c r="Y10" s="50"/>
      <c r="Z10" s="50"/>
      <c r="AA10" s="50"/>
      <c r="AB10" s="63"/>
      <c r="AC10" s="49"/>
      <c r="AD10" s="50"/>
      <c r="AE10" s="51"/>
      <c r="AF10" s="51"/>
      <c r="AG10" s="108"/>
      <c r="AH10" s="49"/>
      <c r="AI10" s="50"/>
      <c r="AJ10" s="50"/>
      <c r="AK10" s="50"/>
      <c r="AL10" s="63"/>
      <c r="AM10" s="112"/>
      <c r="AN10" s="41"/>
      <c r="AO10" s="42"/>
      <c r="AP10" s="42"/>
      <c r="AQ10" s="48"/>
      <c r="AR10" s="41"/>
      <c r="AS10" s="42"/>
      <c r="AT10" s="42"/>
      <c r="AU10" s="42"/>
      <c r="AV10" s="48"/>
      <c r="AW10" s="41"/>
      <c r="AX10" s="42"/>
      <c r="AY10" s="42"/>
      <c r="AZ10" s="42"/>
      <c r="BA10" s="48"/>
      <c r="BB10" s="41"/>
      <c r="BC10" s="42"/>
      <c r="BD10" s="42"/>
      <c r="BE10" s="42"/>
      <c r="BF10" s="48"/>
      <c r="BG10" s="41"/>
      <c r="BH10" s="42"/>
      <c r="BI10" s="42"/>
      <c r="BJ10" s="42"/>
      <c r="BK10" s="48"/>
      <c r="BL10" s="41"/>
      <c r="BM10" s="42"/>
      <c r="BN10" s="42"/>
      <c r="BO10" s="42"/>
      <c r="BP10" s="48"/>
      <c r="BQ10" s="41"/>
      <c r="BR10" s="42"/>
      <c r="BS10" s="47"/>
      <c r="BT10" s="42"/>
      <c r="BU10" s="48"/>
      <c r="BV10" s="41"/>
      <c r="BW10" s="42"/>
      <c r="BX10" s="42"/>
      <c r="BY10" s="42"/>
      <c r="BZ10" s="48"/>
      <c r="CA10" s="41"/>
      <c r="CB10" s="42"/>
      <c r="CC10" s="42"/>
      <c r="CD10" s="42"/>
      <c r="CE10" s="48"/>
      <c r="CF10" s="41"/>
      <c r="CG10" s="42"/>
      <c r="CH10" s="42"/>
      <c r="CI10" s="42"/>
      <c r="CJ10" s="48"/>
      <c r="CK10" s="100"/>
      <c r="CL10" s="42"/>
      <c r="CM10" s="42"/>
      <c r="CN10" s="42"/>
      <c r="CO10" s="43"/>
      <c r="CP10" s="53">
        <f t="shared" si="0"/>
        <v>80</v>
      </c>
    </row>
    <row r="11" spans="1:94" ht="16.7" customHeight="1" x14ac:dyDescent="0.5">
      <c r="A11" s="125">
        <v>7</v>
      </c>
      <c r="B11" s="166" t="str">
        <f>[1]Sheet1!$AG$8</f>
        <v>06836</v>
      </c>
      <c r="C11" s="187" t="str">
        <f>[1]Sheet1!$AH$8</f>
        <v>บารเมษฐ์  วังโส</v>
      </c>
      <c r="D11" s="38"/>
      <c r="E11" s="39"/>
      <c r="F11" s="39"/>
      <c r="G11" s="39"/>
      <c r="H11" s="63"/>
      <c r="I11" s="99"/>
      <c r="J11" s="39"/>
      <c r="K11" s="39"/>
      <c r="L11" s="39"/>
      <c r="M11" s="40"/>
      <c r="N11" s="38"/>
      <c r="O11" s="39"/>
      <c r="P11" s="39"/>
      <c r="Q11" s="39"/>
      <c r="R11" s="40"/>
      <c r="S11" s="38"/>
      <c r="T11" s="39"/>
      <c r="U11" s="39"/>
      <c r="V11" s="39"/>
      <c r="W11" s="40"/>
      <c r="X11" s="38"/>
      <c r="Y11" s="39"/>
      <c r="Z11" s="39"/>
      <c r="AA11" s="39"/>
      <c r="AB11" s="40"/>
      <c r="AC11" s="38"/>
      <c r="AD11" s="39"/>
      <c r="AE11" s="54"/>
      <c r="AF11" s="54"/>
      <c r="AG11" s="106"/>
      <c r="AH11" s="38"/>
      <c r="AI11" s="39"/>
      <c r="AJ11" s="39"/>
      <c r="AK11" s="39"/>
      <c r="AL11" s="40"/>
      <c r="AM11" s="110"/>
      <c r="AN11" s="38"/>
      <c r="AO11" s="39"/>
      <c r="AP11" s="39"/>
      <c r="AQ11" s="40"/>
      <c r="AR11" s="38"/>
      <c r="AS11" s="39"/>
      <c r="AT11" s="39"/>
      <c r="AU11" s="39"/>
      <c r="AV11" s="40"/>
      <c r="AW11" s="38"/>
      <c r="AX11" s="39"/>
      <c r="AY11" s="39"/>
      <c r="AZ11" s="39"/>
      <c r="BA11" s="40"/>
      <c r="BB11" s="38"/>
      <c r="BC11" s="39"/>
      <c r="BD11" s="39"/>
      <c r="BE11" s="39" t="s">
        <v>54</v>
      </c>
      <c r="BF11" s="40"/>
      <c r="BG11" s="38"/>
      <c r="BH11" s="39"/>
      <c r="BI11" s="39"/>
      <c r="BJ11" s="39"/>
      <c r="BK11" s="40"/>
      <c r="BL11" s="38"/>
      <c r="BM11" s="39"/>
      <c r="BN11" s="39"/>
      <c r="BO11" s="39" t="s">
        <v>54</v>
      </c>
      <c r="BP11" s="40"/>
      <c r="BQ11" s="38"/>
      <c r="BR11" s="39"/>
      <c r="BS11" s="54"/>
      <c r="BT11" s="39"/>
      <c r="BU11" s="40"/>
      <c r="BV11" s="38"/>
      <c r="BW11" s="39"/>
      <c r="BX11" s="39"/>
      <c r="BY11" s="39"/>
      <c r="BZ11" s="40"/>
      <c r="CA11" s="38"/>
      <c r="CB11" s="39"/>
      <c r="CC11" s="39"/>
      <c r="CD11" s="39"/>
      <c r="CE11" s="40"/>
      <c r="CF11" s="38"/>
      <c r="CG11" s="39"/>
      <c r="CH11" s="39"/>
      <c r="CI11" s="39"/>
      <c r="CJ11" s="40"/>
      <c r="CK11" s="99"/>
      <c r="CL11" s="39"/>
      <c r="CM11" s="39"/>
      <c r="CN11" s="39"/>
      <c r="CO11" s="55"/>
      <c r="CP11" s="56">
        <f t="shared" si="0"/>
        <v>78</v>
      </c>
    </row>
    <row r="12" spans="1:94" ht="16.7" customHeight="1" x14ac:dyDescent="0.5">
      <c r="A12" s="125">
        <v>8</v>
      </c>
      <c r="B12" s="166" t="str">
        <f>[1]Sheet1!$AG$9</f>
        <v>06839</v>
      </c>
      <c r="C12" s="187" t="str">
        <f>[1]Sheet1!$AH$9</f>
        <v>พงศธร  กันเมือง</v>
      </c>
      <c r="D12" s="38"/>
      <c r="E12" s="39"/>
      <c r="F12" s="39"/>
      <c r="G12" s="39"/>
      <c r="H12" s="40"/>
      <c r="I12" s="99"/>
      <c r="J12" s="39"/>
      <c r="K12" s="39"/>
      <c r="L12" s="39"/>
      <c r="M12" s="40"/>
      <c r="N12" s="38"/>
      <c r="O12" s="39"/>
      <c r="P12" s="39"/>
      <c r="Q12" s="39"/>
      <c r="R12" s="40"/>
      <c r="S12" s="38"/>
      <c r="T12" s="39"/>
      <c r="U12" s="39"/>
      <c r="V12" s="39"/>
      <c r="W12" s="40"/>
      <c r="X12" s="38"/>
      <c r="Y12" s="39"/>
      <c r="Z12" s="39"/>
      <c r="AA12" s="39"/>
      <c r="AB12" s="40"/>
      <c r="AC12" s="38"/>
      <c r="AD12" s="39"/>
      <c r="AE12" s="54"/>
      <c r="AF12" s="54"/>
      <c r="AG12" s="106"/>
      <c r="AH12" s="38"/>
      <c r="AI12" s="39"/>
      <c r="AJ12" s="39"/>
      <c r="AK12" s="39" t="s">
        <v>54</v>
      </c>
      <c r="AL12" s="40"/>
      <c r="AM12" s="110"/>
      <c r="AN12" s="38"/>
      <c r="AO12" s="39"/>
      <c r="AP12" s="39"/>
      <c r="AQ12" s="40"/>
      <c r="AR12" s="38"/>
      <c r="AS12" s="39"/>
      <c r="AT12" s="39"/>
      <c r="AU12" s="39"/>
      <c r="AV12" s="40"/>
      <c r="AW12" s="38"/>
      <c r="AX12" s="39"/>
      <c r="AY12" s="39"/>
      <c r="AZ12" s="39"/>
      <c r="BA12" s="40"/>
      <c r="BB12" s="38"/>
      <c r="BC12" s="39"/>
      <c r="BD12" s="39"/>
      <c r="BE12" s="39"/>
      <c r="BF12" s="40"/>
      <c r="BG12" s="38"/>
      <c r="BH12" s="39"/>
      <c r="BI12" s="39"/>
      <c r="BJ12" s="39"/>
      <c r="BK12" s="40"/>
      <c r="BL12" s="38"/>
      <c r="BM12" s="39"/>
      <c r="BN12" s="39"/>
      <c r="BO12" s="39"/>
      <c r="BP12" s="40"/>
      <c r="BQ12" s="38"/>
      <c r="BR12" s="39"/>
      <c r="BS12" s="54"/>
      <c r="BT12" s="39"/>
      <c r="BU12" s="40"/>
      <c r="BV12" s="38"/>
      <c r="BW12" s="39"/>
      <c r="BX12" s="39"/>
      <c r="BY12" s="39"/>
      <c r="BZ12" s="40"/>
      <c r="CA12" s="38"/>
      <c r="CB12" s="39"/>
      <c r="CC12" s="39"/>
      <c r="CD12" s="39"/>
      <c r="CE12" s="40"/>
      <c r="CF12" s="38"/>
      <c r="CG12" s="39"/>
      <c r="CH12" s="39"/>
      <c r="CI12" s="39" t="s">
        <v>54</v>
      </c>
      <c r="CJ12" s="40"/>
      <c r="CK12" s="99"/>
      <c r="CL12" s="39"/>
      <c r="CM12" s="39"/>
      <c r="CN12" s="39"/>
      <c r="CO12" s="55"/>
      <c r="CP12" s="56">
        <f t="shared" si="0"/>
        <v>78</v>
      </c>
    </row>
    <row r="13" spans="1:94" ht="16.7" customHeight="1" x14ac:dyDescent="0.5">
      <c r="A13" s="125">
        <v>9</v>
      </c>
      <c r="B13" s="166" t="str">
        <f>[1]Sheet1!$AG$10</f>
        <v>06875</v>
      </c>
      <c r="C13" s="187" t="str">
        <f>[1]Sheet1!$AH$10</f>
        <v>กิตติธัช  อาวุธเพชร</v>
      </c>
      <c r="D13" s="38"/>
      <c r="E13" s="39"/>
      <c r="F13" s="39"/>
      <c r="G13" s="39"/>
      <c r="H13" s="40"/>
      <c r="I13" s="99"/>
      <c r="J13" s="39"/>
      <c r="K13" s="39"/>
      <c r="L13" s="39"/>
      <c r="M13" s="40"/>
      <c r="N13" s="38"/>
      <c r="O13" s="39"/>
      <c r="P13" s="39"/>
      <c r="Q13" s="39"/>
      <c r="R13" s="40"/>
      <c r="S13" s="38"/>
      <c r="T13" s="39"/>
      <c r="U13" s="39"/>
      <c r="V13" s="39"/>
      <c r="W13" s="40"/>
      <c r="X13" s="38"/>
      <c r="Y13" s="39"/>
      <c r="Z13" s="39"/>
      <c r="AA13" s="39"/>
      <c r="AB13" s="40"/>
      <c r="AC13" s="38"/>
      <c r="AD13" s="39"/>
      <c r="AE13" s="54"/>
      <c r="AF13" s="54"/>
      <c r="AG13" s="106"/>
      <c r="AH13" s="38"/>
      <c r="AI13" s="39"/>
      <c r="AJ13" s="39"/>
      <c r="AK13" s="39"/>
      <c r="AL13" s="40"/>
      <c r="AM13" s="110"/>
      <c r="AN13" s="38"/>
      <c r="AO13" s="39"/>
      <c r="AP13" s="39"/>
      <c r="AQ13" s="40"/>
      <c r="AR13" s="38"/>
      <c r="AS13" s="39"/>
      <c r="AT13" s="39"/>
      <c r="AU13" s="39"/>
      <c r="AV13" s="40"/>
      <c r="AW13" s="38"/>
      <c r="AX13" s="39"/>
      <c r="AY13" s="39"/>
      <c r="AZ13" s="39"/>
      <c r="BA13" s="40"/>
      <c r="BB13" s="38"/>
      <c r="BC13" s="39"/>
      <c r="BD13" s="39"/>
      <c r="BE13" s="39"/>
      <c r="BF13" s="40"/>
      <c r="BG13" s="38"/>
      <c r="BH13" s="39"/>
      <c r="BI13" s="39"/>
      <c r="BJ13" s="39"/>
      <c r="BK13" s="40"/>
      <c r="BL13" s="38"/>
      <c r="BM13" s="39"/>
      <c r="BN13" s="39"/>
      <c r="BO13" s="39"/>
      <c r="BP13" s="40"/>
      <c r="BQ13" s="38"/>
      <c r="BR13" s="39"/>
      <c r="BS13" s="54"/>
      <c r="BT13" s="39"/>
      <c r="BU13" s="40"/>
      <c r="BV13" s="38"/>
      <c r="BW13" s="39"/>
      <c r="BX13" s="39"/>
      <c r="BY13" s="39"/>
      <c r="BZ13" s="40"/>
      <c r="CA13" s="38"/>
      <c r="CB13" s="39"/>
      <c r="CC13" s="39"/>
      <c r="CD13" s="39"/>
      <c r="CE13" s="40"/>
      <c r="CF13" s="38"/>
      <c r="CG13" s="39"/>
      <c r="CH13" s="39"/>
      <c r="CI13" s="39"/>
      <c r="CJ13" s="40"/>
      <c r="CK13" s="99"/>
      <c r="CL13" s="39"/>
      <c r="CM13" s="39"/>
      <c r="CN13" s="39"/>
      <c r="CO13" s="55"/>
      <c r="CP13" s="56">
        <f t="shared" si="0"/>
        <v>80</v>
      </c>
    </row>
    <row r="14" spans="1:94" ht="16.7" customHeight="1" thickBot="1" x14ac:dyDescent="0.55000000000000004">
      <c r="A14" s="129">
        <v>10</v>
      </c>
      <c r="B14" s="167" t="str">
        <f>[1]Sheet1!$AG$11</f>
        <v>06876</v>
      </c>
      <c r="C14" s="188" t="str">
        <f>[1]Sheet1!$AH$11</f>
        <v>กิตติพันธ์  ศิริมา</v>
      </c>
      <c r="D14" s="44"/>
      <c r="E14" s="45"/>
      <c r="F14" s="45"/>
      <c r="G14" s="45"/>
      <c r="H14" s="58"/>
      <c r="I14" s="103"/>
      <c r="J14" s="60"/>
      <c r="K14" s="60"/>
      <c r="L14" s="60"/>
      <c r="M14" s="64"/>
      <c r="N14" s="59"/>
      <c r="O14" s="60"/>
      <c r="P14" s="60"/>
      <c r="Q14" s="60"/>
      <c r="R14" s="64"/>
      <c r="S14" s="59"/>
      <c r="T14" s="60"/>
      <c r="U14" s="60"/>
      <c r="V14" s="60"/>
      <c r="W14" s="64"/>
      <c r="X14" s="59"/>
      <c r="Y14" s="60"/>
      <c r="Z14" s="60"/>
      <c r="AA14" s="60"/>
      <c r="AB14" s="64"/>
      <c r="AC14" s="59"/>
      <c r="AD14" s="60"/>
      <c r="AE14" s="61"/>
      <c r="AF14" s="61"/>
      <c r="AG14" s="109"/>
      <c r="AH14" s="59"/>
      <c r="AI14" s="60"/>
      <c r="AJ14" s="60"/>
      <c r="AK14" s="60"/>
      <c r="AL14" s="64"/>
      <c r="AM14" s="113"/>
      <c r="AN14" s="44"/>
      <c r="AO14" s="45"/>
      <c r="AP14" s="45"/>
      <c r="AQ14" s="58"/>
      <c r="AR14" s="44"/>
      <c r="AS14" s="45"/>
      <c r="AT14" s="45"/>
      <c r="AU14" s="45"/>
      <c r="AV14" s="58"/>
      <c r="AW14" s="44"/>
      <c r="AX14" s="45"/>
      <c r="AY14" s="45"/>
      <c r="AZ14" s="45"/>
      <c r="BA14" s="58"/>
      <c r="BB14" s="44"/>
      <c r="BC14" s="45"/>
      <c r="BD14" s="45"/>
      <c r="BE14" s="45"/>
      <c r="BF14" s="58"/>
      <c r="BG14" s="44"/>
      <c r="BH14" s="45"/>
      <c r="BI14" s="45"/>
      <c r="BJ14" s="45"/>
      <c r="BK14" s="58"/>
      <c r="BL14" s="44"/>
      <c r="BM14" s="45"/>
      <c r="BN14" s="45"/>
      <c r="BO14" s="45"/>
      <c r="BP14" s="58"/>
      <c r="BQ14" s="44"/>
      <c r="BR14" s="45"/>
      <c r="BS14" s="57"/>
      <c r="BT14" s="45"/>
      <c r="BU14" s="58"/>
      <c r="BV14" s="44"/>
      <c r="BW14" s="45"/>
      <c r="BX14" s="45"/>
      <c r="BY14" s="45"/>
      <c r="BZ14" s="58"/>
      <c r="CA14" s="44"/>
      <c r="CB14" s="45"/>
      <c r="CC14" s="45"/>
      <c r="CD14" s="45" t="s">
        <v>54</v>
      </c>
      <c r="CE14" s="58"/>
      <c r="CF14" s="44"/>
      <c r="CG14" s="45"/>
      <c r="CH14" s="45"/>
      <c r="CI14" s="45"/>
      <c r="CJ14" s="58"/>
      <c r="CK14" s="101"/>
      <c r="CL14" s="45"/>
      <c r="CM14" s="45"/>
      <c r="CN14" s="45"/>
      <c r="CO14" s="46"/>
      <c r="CP14" s="65">
        <f t="shared" si="0"/>
        <v>79</v>
      </c>
    </row>
    <row r="15" spans="1:94" ht="16.7" customHeight="1" x14ac:dyDescent="0.5">
      <c r="A15" s="130">
        <v>11</v>
      </c>
      <c r="B15" s="162" t="str">
        <f>[1]Sheet1!$AG$12</f>
        <v>06879</v>
      </c>
      <c r="C15" s="183" t="str">
        <f>[1]Sheet1!$AH$12</f>
        <v>จตุพงษ์  รักษาทรัพย์</v>
      </c>
      <c r="D15" s="100"/>
      <c r="E15" s="42"/>
      <c r="F15" s="42"/>
      <c r="G15" s="42"/>
      <c r="H15" s="48"/>
      <c r="I15" s="41"/>
      <c r="J15" s="42"/>
      <c r="K15" s="42"/>
      <c r="L15" s="42" t="s">
        <v>54</v>
      </c>
      <c r="M15" s="48"/>
      <c r="N15" s="41"/>
      <c r="O15" s="42"/>
      <c r="P15" s="42"/>
      <c r="Q15" s="42"/>
      <c r="R15" s="48"/>
      <c r="S15" s="41"/>
      <c r="T15" s="42"/>
      <c r="U15" s="42"/>
      <c r="V15" s="42"/>
      <c r="W15" s="48"/>
      <c r="X15" s="41"/>
      <c r="Y15" s="42"/>
      <c r="Z15" s="42"/>
      <c r="AA15" s="42"/>
      <c r="AB15" s="48"/>
      <c r="AC15" s="41"/>
      <c r="AD15" s="42"/>
      <c r="AE15" s="47"/>
      <c r="AF15" s="47"/>
      <c r="AG15" s="105"/>
      <c r="AH15" s="41"/>
      <c r="AI15" s="42"/>
      <c r="AJ15" s="42"/>
      <c r="AK15" s="42"/>
      <c r="AL15" s="48"/>
      <c r="AM15" s="104"/>
      <c r="AN15" s="49"/>
      <c r="AO15" s="50"/>
      <c r="AP15" s="50"/>
      <c r="AQ15" s="63"/>
      <c r="AR15" s="49"/>
      <c r="AS15" s="50"/>
      <c r="AT15" s="50"/>
      <c r="AU15" s="50"/>
      <c r="AV15" s="63"/>
      <c r="AW15" s="49"/>
      <c r="AX15" s="50"/>
      <c r="AY15" s="50"/>
      <c r="AZ15" s="50"/>
      <c r="BA15" s="63"/>
      <c r="BB15" s="49"/>
      <c r="BC15" s="50"/>
      <c r="BD15" s="50"/>
      <c r="BE15" s="50"/>
      <c r="BF15" s="63"/>
      <c r="BG15" s="49"/>
      <c r="BH15" s="50"/>
      <c r="BI15" s="50"/>
      <c r="BJ15" s="50"/>
      <c r="BK15" s="63"/>
      <c r="BL15" s="49"/>
      <c r="BM15" s="50"/>
      <c r="BN15" s="50"/>
      <c r="BO15" s="50"/>
      <c r="BP15" s="63"/>
      <c r="BQ15" s="49"/>
      <c r="BR15" s="50"/>
      <c r="BS15" s="51"/>
      <c r="BT15" s="50"/>
      <c r="BU15" s="63"/>
      <c r="BV15" s="49"/>
      <c r="BW15" s="50"/>
      <c r="BX15" s="50"/>
      <c r="BY15" s="50" t="s">
        <v>54</v>
      </c>
      <c r="BZ15" s="63"/>
      <c r="CA15" s="49"/>
      <c r="CB15" s="50"/>
      <c r="CC15" s="50"/>
      <c r="CD15" s="50"/>
      <c r="CE15" s="63"/>
      <c r="CF15" s="49"/>
      <c r="CG15" s="50"/>
      <c r="CH15" s="50"/>
      <c r="CI15" s="50"/>
      <c r="CJ15" s="63"/>
      <c r="CK15" s="102"/>
      <c r="CL15" s="50"/>
      <c r="CM15" s="50"/>
      <c r="CN15" s="50"/>
      <c r="CO15" s="52"/>
      <c r="CP15" s="272">
        <f t="shared" si="0"/>
        <v>78</v>
      </c>
    </row>
    <row r="16" spans="1:94" ht="16.7" customHeight="1" x14ac:dyDescent="0.5">
      <c r="A16" s="125">
        <v>12</v>
      </c>
      <c r="B16" s="163" t="str">
        <f>[1]Sheet1!$AG$13</f>
        <v>06882</v>
      </c>
      <c r="C16" s="184" t="str">
        <f>[1]Sheet1!$AH$13</f>
        <v>ดนุพร  ช่วยตัว</v>
      </c>
      <c r="D16" s="99"/>
      <c r="E16" s="39"/>
      <c r="F16" s="39"/>
      <c r="G16" s="39"/>
      <c r="H16" s="40"/>
      <c r="I16" s="38"/>
      <c r="J16" s="39"/>
      <c r="K16" s="39"/>
      <c r="L16" s="39"/>
      <c r="M16" s="40"/>
      <c r="N16" s="38"/>
      <c r="O16" s="39"/>
      <c r="P16" s="39"/>
      <c r="Q16" s="39"/>
      <c r="R16" s="40"/>
      <c r="S16" s="38"/>
      <c r="T16" s="39"/>
      <c r="U16" s="39"/>
      <c r="V16" s="39"/>
      <c r="W16" s="40"/>
      <c r="X16" s="38"/>
      <c r="Y16" s="39"/>
      <c r="Z16" s="39"/>
      <c r="AA16" s="39"/>
      <c r="AB16" s="40"/>
      <c r="AC16" s="38"/>
      <c r="AD16" s="39"/>
      <c r="AE16" s="54"/>
      <c r="AF16" s="54"/>
      <c r="AG16" s="106"/>
      <c r="AH16" s="38"/>
      <c r="AI16" s="39"/>
      <c r="AJ16" s="39"/>
      <c r="AK16" s="39"/>
      <c r="AL16" s="40"/>
      <c r="AM16" s="110"/>
      <c r="AN16" s="38"/>
      <c r="AO16" s="39"/>
      <c r="AP16" s="39"/>
      <c r="AQ16" s="40"/>
      <c r="AR16" s="38"/>
      <c r="AS16" s="39"/>
      <c r="AT16" s="39"/>
      <c r="AU16" s="39"/>
      <c r="AV16" s="40"/>
      <c r="AW16" s="38"/>
      <c r="AX16" s="39"/>
      <c r="AY16" s="39"/>
      <c r="AZ16" s="39"/>
      <c r="BA16" s="40"/>
      <c r="BB16" s="38"/>
      <c r="BC16" s="39"/>
      <c r="BD16" s="39"/>
      <c r="BE16" s="39"/>
      <c r="BF16" s="40"/>
      <c r="BG16" s="38"/>
      <c r="BH16" s="39"/>
      <c r="BI16" s="39"/>
      <c r="BJ16" s="39"/>
      <c r="BK16" s="40"/>
      <c r="BL16" s="38"/>
      <c r="BM16" s="39"/>
      <c r="BN16" s="39"/>
      <c r="BO16" s="39"/>
      <c r="BP16" s="40"/>
      <c r="BQ16" s="38"/>
      <c r="BR16" s="39"/>
      <c r="BS16" s="54"/>
      <c r="BT16" s="39" t="s">
        <v>54</v>
      </c>
      <c r="BU16" s="40"/>
      <c r="BV16" s="38"/>
      <c r="BW16" s="39"/>
      <c r="BX16" s="39"/>
      <c r="BY16" s="39"/>
      <c r="BZ16" s="40"/>
      <c r="CA16" s="38"/>
      <c r="CB16" s="39"/>
      <c r="CC16" s="39"/>
      <c r="CD16" s="39"/>
      <c r="CE16" s="40"/>
      <c r="CF16" s="38"/>
      <c r="CG16" s="39"/>
      <c r="CH16" s="39"/>
      <c r="CI16" s="39"/>
      <c r="CJ16" s="40"/>
      <c r="CK16" s="99"/>
      <c r="CL16" s="39"/>
      <c r="CM16" s="39"/>
      <c r="CN16" s="39"/>
      <c r="CO16" s="55"/>
      <c r="CP16" s="56">
        <f t="shared" si="0"/>
        <v>79</v>
      </c>
    </row>
    <row r="17" spans="1:94" ht="16.7" customHeight="1" x14ac:dyDescent="0.5">
      <c r="A17" s="125">
        <v>13</v>
      </c>
      <c r="B17" s="163" t="str">
        <f>[1]Sheet1!$AG$14</f>
        <v>06884</v>
      </c>
      <c r="C17" s="184" t="str">
        <f>[1]Sheet1!$AH$14</f>
        <v>ธีรนัย  เพชรมณี</v>
      </c>
      <c r="D17" s="99"/>
      <c r="E17" s="39"/>
      <c r="F17" s="39"/>
      <c r="G17" s="39"/>
      <c r="H17" s="40"/>
      <c r="I17" s="38"/>
      <c r="J17" s="39"/>
      <c r="K17" s="39"/>
      <c r="L17" s="39"/>
      <c r="M17" s="40"/>
      <c r="N17" s="38"/>
      <c r="O17" s="39"/>
      <c r="P17" s="39"/>
      <c r="Q17" s="39"/>
      <c r="R17" s="40"/>
      <c r="S17" s="38"/>
      <c r="T17" s="39"/>
      <c r="U17" s="39"/>
      <c r="V17" s="39"/>
      <c r="W17" s="40"/>
      <c r="X17" s="38"/>
      <c r="Y17" s="39"/>
      <c r="Z17" s="39"/>
      <c r="AA17" s="39"/>
      <c r="AB17" s="40"/>
      <c r="AC17" s="38"/>
      <c r="AD17" s="39"/>
      <c r="AE17" s="54"/>
      <c r="AF17" s="54"/>
      <c r="AG17" s="106"/>
      <c r="AH17" s="38"/>
      <c r="AI17" s="39"/>
      <c r="AJ17" s="39"/>
      <c r="AK17" s="39"/>
      <c r="AL17" s="40"/>
      <c r="AM17" s="110"/>
      <c r="AN17" s="38"/>
      <c r="AO17" s="39"/>
      <c r="AP17" s="39"/>
      <c r="AQ17" s="40"/>
      <c r="AR17" s="38"/>
      <c r="AS17" s="39"/>
      <c r="AT17" s="39"/>
      <c r="AU17" s="39"/>
      <c r="AV17" s="40"/>
      <c r="AW17" s="38"/>
      <c r="AX17" s="39"/>
      <c r="AY17" s="39"/>
      <c r="AZ17" s="39"/>
      <c r="BA17" s="40"/>
      <c r="BB17" s="38"/>
      <c r="BC17" s="39"/>
      <c r="BD17" s="39"/>
      <c r="BE17" s="39" t="s">
        <v>54</v>
      </c>
      <c r="BF17" s="40"/>
      <c r="BG17" s="38"/>
      <c r="BH17" s="39"/>
      <c r="BI17" s="39"/>
      <c r="BJ17" s="39"/>
      <c r="BK17" s="40"/>
      <c r="BL17" s="38"/>
      <c r="BM17" s="39"/>
      <c r="BN17" s="39"/>
      <c r="BO17" s="39" t="s">
        <v>54</v>
      </c>
      <c r="BP17" s="40"/>
      <c r="BQ17" s="38"/>
      <c r="BR17" s="39"/>
      <c r="BS17" s="54"/>
      <c r="BT17" s="39"/>
      <c r="BU17" s="40"/>
      <c r="BV17" s="38"/>
      <c r="BW17" s="39"/>
      <c r="BX17" s="39"/>
      <c r="BY17" s="39"/>
      <c r="BZ17" s="40"/>
      <c r="CA17" s="38"/>
      <c r="CB17" s="39"/>
      <c r="CC17" s="39"/>
      <c r="CD17" s="39"/>
      <c r="CE17" s="40"/>
      <c r="CF17" s="38"/>
      <c r="CG17" s="39"/>
      <c r="CH17" s="39"/>
      <c r="CI17" s="39"/>
      <c r="CJ17" s="40"/>
      <c r="CK17" s="99"/>
      <c r="CL17" s="39"/>
      <c r="CM17" s="39"/>
      <c r="CN17" s="39"/>
      <c r="CO17" s="55"/>
      <c r="CP17" s="56">
        <f t="shared" si="0"/>
        <v>78</v>
      </c>
    </row>
    <row r="18" spans="1:94" ht="16.7" customHeight="1" x14ac:dyDescent="0.5">
      <c r="A18" s="125">
        <v>14</v>
      </c>
      <c r="B18" s="163" t="str">
        <f>[1]Sheet1!$AG$15</f>
        <v>06885</v>
      </c>
      <c r="C18" s="184" t="str">
        <f>[1]Sheet1!$AH$15</f>
        <v>บัณฑิต  รักเหล่า</v>
      </c>
      <c r="D18" s="99"/>
      <c r="E18" s="39"/>
      <c r="F18" s="39"/>
      <c r="G18" s="39"/>
      <c r="H18" s="40"/>
      <c r="I18" s="38"/>
      <c r="J18" s="39"/>
      <c r="K18" s="39"/>
      <c r="L18" s="39"/>
      <c r="M18" s="40"/>
      <c r="N18" s="38"/>
      <c r="O18" s="39"/>
      <c r="P18" s="39"/>
      <c r="Q18" s="39"/>
      <c r="R18" s="40"/>
      <c r="S18" s="38"/>
      <c r="T18" s="39"/>
      <c r="U18" s="39"/>
      <c r="V18" s="39"/>
      <c r="W18" s="40"/>
      <c r="X18" s="38"/>
      <c r="Y18" s="39"/>
      <c r="Z18" s="39"/>
      <c r="AA18" s="39"/>
      <c r="AB18" s="40"/>
      <c r="AC18" s="38"/>
      <c r="AD18" s="39"/>
      <c r="AE18" s="54"/>
      <c r="AF18" s="54"/>
      <c r="AG18" s="106"/>
      <c r="AH18" s="38"/>
      <c r="AI18" s="39"/>
      <c r="AJ18" s="39"/>
      <c r="AK18" s="39"/>
      <c r="AL18" s="40"/>
      <c r="AM18" s="110"/>
      <c r="AN18" s="38"/>
      <c r="AO18" s="39"/>
      <c r="AP18" s="39"/>
      <c r="AQ18" s="40"/>
      <c r="AR18" s="38"/>
      <c r="AS18" s="39"/>
      <c r="AT18" s="39"/>
      <c r="AU18" s="39"/>
      <c r="AV18" s="40"/>
      <c r="AW18" s="38"/>
      <c r="AX18" s="39"/>
      <c r="AY18" s="39"/>
      <c r="AZ18" s="39"/>
      <c r="BA18" s="40"/>
      <c r="BB18" s="38"/>
      <c r="BC18" s="39"/>
      <c r="BD18" s="39"/>
      <c r="BE18" s="39"/>
      <c r="BF18" s="40"/>
      <c r="BG18" s="38"/>
      <c r="BH18" s="39"/>
      <c r="BI18" s="39"/>
      <c r="BJ18" s="39"/>
      <c r="BK18" s="40"/>
      <c r="BL18" s="38"/>
      <c r="BM18" s="39"/>
      <c r="BN18" s="39"/>
      <c r="BO18" s="39"/>
      <c r="BP18" s="40"/>
      <c r="BQ18" s="38"/>
      <c r="BR18" s="39"/>
      <c r="BS18" s="54"/>
      <c r="BT18" s="39"/>
      <c r="BU18" s="40"/>
      <c r="BV18" s="38"/>
      <c r="BW18" s="39"/>
      <c r="BX18" s="39"/>
      <c r="BY18" s="39"/>
      <c r="BZ18" s="40"/>
      <c r="CA18" s="38"/>
      <c r="CB18" s="39"/>
      <c r="CC18" s="39"/>
      <c r="CD18" s="39"/>
      <c r="CE18" s="40"/>
      <c r="CF18" s="38"/>
      <c r="CG18" s="39"/>
      <c r="CH18" s="39"/>
      <c r="CI18" s="39"/>
      <c r="CJ18" s="40"/>
      <c r="CK18" s="99"/>
      <c r="CL18" s="39"/>
      <c r="CM18" s="39"/>
      <c r="CN18" s="39"/>
      <c r="CO18" s="55"/>
      <c r="CP18" s="56">
        <f t="shared" si="0"/>
        <v>80</v>
      </c>
    </row>
    <row r="19" spans="1:94" ht="16.7" customHeight="1" thickBot="1" x14ac:dyDescent="0.55000000000000004">
      <c r="A19" s="129">
        <v>15</v>
      </c>
      <c r="B19" s="164" t="str">
        <f>[1]Sheet1!$AG$16</f>
        <v>06890</v>
      </c>
      <c r="C19" s="185" t="str">
        <f>[1]Sheet1!$AH$16</f>
        <v>วรวิช  พรหมช่วย</v>
      </c>
      <c r="D19" s="101"/>
      <c r="E19" s="45"/>
      <c r="F19" s="45"/>
      <c r="G19" s="45"/>
      <c r="H19" s="58"/>
      <c r="I19" s="44"/>
      <c r="J19" s="45"/>
      <c r="K19" s="45"/>
      <c r="L19" s="45"/>
      <c r="M19" s="58"/>
      <c r="N19" s="44"/>
      <c r="O19" s="45"/>
      <c r="P19" s="45"/>
      <c r="Q19" s="45"/>
      <c r="R19" s="58"/>
      <c r="S19" s="44"/>
      <c r="T19" s="45"/>
      <c r="U19" s="45"/>
      <c r="V19" s="45"/>
      <c r="W19" s="58"/>
      <c r="X19" s="44"/>
      <c r="Y19" s="45"/>
      <c r="Z19" s="45"/>
      <c r="AA19" s="45"/>
      <c r="AB19" s="58"/>
      <c r="AC19" s="44"/>
      <c r="AD19" s="45"/>
      <c r="AE19" s="57"/>
      <c r="AF19" s="57"/>
      <c r="AG19" s="107"/>
      <c r="AH19" s="44"/>
      <c r="AI19" s="45"/>
      <c r="AJ19" s="45"/>
      <c r="AK19" s="45"/>
      <c r="AL19" s="58"/>
      <c r="AM19" s="111"/>
      <c r="AN19" s="59"/>
      <c r="AO19" s="60"/>
      <c r="AP19" s="60"/>
      <c r="AQ19" s="64"/>
      <c r="AR19" s="59"/>
      <c r="AS19" s="60"/>
      <c r="AT19" s="60"/>
      <c r="AU19" s="60"/>
      <c r="AV19" s="64"/>
      <c r="AW19" s="59"/>
      <c r="AX19" s="60"/>
      <c r="AY19" s="60"/>
      <c r="AZ19" s="60"/>
      <c r="BA19" s="64"/>
      <c r="BB19" s="59"/>
      <c r="BC19" s="60"/>
      <c r="BD19" s="60"/>
      <c r="BE19" s="60"/>
      <c r="BF19" s="64"/>
      <c r="BG19" s="59"/>
      <c r="BH19" s="60"/>
      <c r="BI19" s="60"/>
      <c r="BJ19" s="60"/>
      <c r="BK19" s="64"/>
      <c r="BL19" s="59"/>
      <c r="BM19" s="60"/>
      <c r="BN19" s="60"/>
      <c r="BO19" s="60"/>
      <c r="BP19" s="64"/>
      <c r="BQ19" s="59"/>
      <c r="BR19" s="60"/>
      <c r="BS19" s="61"/>
      <c r="BT19" s="60"/>
      <c r="BU19" s="64"/>
      <c r="BV19" s="59"/>
      <c r="BW19" s="60"/>
      <c r="BX19" s="60"/>
      <c r="BY19" s="60"/>
      <c r="BZ19" s="64"/>
      <c r="CA19" s="59"/>
      <c r="CB19" s="60"/>
      <c r="CC19" s="60"/>
      <c r="CD19" s="60"/>
      <c r="CE19" s="64"/>
      <c r="CF19" s="59"/>
      <c r="CG19" s="60"/>
      <c r="CH19" s="60"/>
      <c r="CI19" s="60"/>
      <c r="CJ19" s="64"/>
      <c r="CK19" s="103"/>
      <c r="CL19" s="60"/>
      <c r="CM19" s="60"/>
      <c r="CN19" s="60"/>
      <c r="CO19" s="62"/>
      <c r="CP19" s="271">
        <f t="shared" si="0"/>
        <v>80</v>
      </c>
    </row>
    <row r="20" spans="1:94" ht="16.7" customHeight="1" x14ac:dyDescent="0.5">
      <c r="A20" s="130">
        <v>16</v>
      </c>
      <c r="B20" s="165" t="str">
        <f>[1]Sheet1!$AG$17</f>
        <v>06891</v>
      </c>
      <c r="C20" s="183" t="str">
        <f>[1]Sheet1!$AH$17</f>
        <v>ศักดินนท์  บูรณะ</v>
      </c>
      <c r="D20" s="102"/>
      <c r="E20" s="50"/>
      <c r="F20" s="50"/>
      <c r="G20" s="50"/>
      <c r="H20" s="63"/>
      <c r="I20" s="49"/>
      <c r="J20" s="50"/>
      <c r="K20" s="50"/>
      <c r="L20" s="50"/>
      <c r="M20" s="63"/>
      <c r="N20" s="49"/>
      <c r="O20" s="50"/>
      <c r="P20" s="50"/>
      <c r="Q20" s="50"/>
      <c r="R20" s="63"/>
      <c r="S20" s="49"/>
      <c r="T20" s="50"/>
      <c r="U20" s="50"/>
      <c r="V20" s="50"/>
      <c r="W20" s="63"/>
      <c r="X20" s="49"/>
      <c r="Y20" s="50"/>
      <c r="Z20" s="50"/>
      <c r="AA20" s="50"/>
      <c r="AB20" s="63"/>
      <c r="AC20" s="49"/>
      <c r="AD20" s="50"/>
      <c r="AE20" s="51"/>
      <c r="AF20" s="51"/>
      <c r="AG20" s="108"/>
      <c r="AH20" s="49"/>
      <c r="AI20" s="50"/>
      <c r="AJ20" s="50"/>
      <c r="AK20" s="50"/>
      <c r="AL20" s="63"/>
      <c r="AM20" s="112"/>
      <c r="AN20" s="41"/>
      <c r="AO20" s="42"/>
      <c r="AP20" s="42"/>
      <c r="AQ20" s="48"/>
      <c r="AR20" s="41"/>
      <c r="AS20" s="42"/>
      <c r="AT20" s="42"/>
      <c r="AU20" s="42"/>
      <c r="AV20" s="48"/>
      <c r="AW20" s="41"/>
      <c r="AX20" s="42"/>
      <c r="AY20" s="42"/>
      <c r="AZ20" s="42"/>
      <c r="BA20" s="48"/>
      <c r="BB20" s="41"/>
      <c r="BC20" s="42"/>
      <c r="BD20" s="42"/>
      <c r="BE20" s="42"/>
      <c r="BF20" s="48"/>
      <c r="BG20" s="41"/>
      <c r="BH20" s="42"/>
      <c r="BI20" s="42"/>
      <c r="BJ20" s="42"/>
      <c r="BK20" s="48"/>
      <c r="BL20" s="41"/>
      <c r="BM20" s="42"/>
      <c r="BN20" s="42"/>
      <c r="BO20" s="42"/>
      <c r="BP20" s="48"/>
      <c r="BQ20" s="41"/>
      <c r="BR20" s="42"/>
      <c r="BS20" s="47"/>
      <c r="BT20" s="42"/>
      <c r="BU20" s="48"/>
      <c r="BV20" s="41"/>
      <c r="BW20" s="42"/>
      <c r="BX20" s="42"/>
      <c r="BY20" s="42"/>
      <c r="BZ20" s="48"/>
      <c r="CA20" s="41"/>
      <c r="CB20" s="42"/>
      <c r="CC20" s="42"/>
      <c r="CD20" s="42"/>
      <c r="CE20" s="48"/>
      <c r="CF20" s="41"/>
      <c r="CG20" s="42"/>
      <c r="CH20" s="42"/>
      <c r="CI20" s="42"/>
      <c r="CJ20" s="48"/>
      <c r="CK20" s="100"/>
      <c r="CL20" s="42"/>
      <c r="CM20" s="42"/>
      <c r="CN20" s="42"/>
      <c r="CO20" s="43"/>
      <c r="CP20" s="53">
        <f t="shared" si="0"/>
        <v>80</v>
      </c>
    </row>
    <row r="21" spans="1:94" ht="16.7" customHeight="1" x14ac:dyDescent="0.5">
      <c r="A21" s="125">
        <v>17</v>
      </c>
      <c r="B21" s="166" t="str">
        <f>[1]Sheet1!$AG$18</f>
        <v>06892</v>
      </c>
      <c r="C21" s="184" t="str">
        <f>[1]Sheet1!$AH$18</f>
        <v>ศิริกร  ภักดีก้านตง</v>
      </c>
      <c r="D21" s="99"/>
      <c r="E21" s="39"/>
      <c r="F21" s="39"/>
      <c r="G21" s="39"/>
      <c r="H21" s="40"/>
      <c r="I21" s="38"/>
      <c r="J21" s="39"/>
      <c r="K21" s="39"/>
      <c r="L21" s="39"/>
      <c r="M21" s="40"/>
      <c r="N21" s="38"/>
      <c r="O21" s="39"/>
      <c r="P21" s="39"/>
      <c r="Q21" s="39"/>
      <c r="R21" s="40"/>
      <c r="S21" s="38"/>
      <c r="T21" s="39"/>
      <c r="U21" s="39"/>
      <c r="V21" s="39"/>
      <c r="W21" s="40"/>
      <c r="X21" s="38"/>
      <c r="Y21" s="39"/>
      <c r="Z21" s="39"/>
      <c r="AA21" s="39"/>
      <c r="AB21" s="40"/>
      <c r="AC21" s="38"/>
      <c r="AD21" s="39"/>
      <c r="AE21" s="54"/>
      <c r="AF21" s="54"/>
      <c r="AG21" s="106"/>
      <c r="AH21" s="38"/>
      <c r="AI21" s="39"/>
      <c r="AJ21" s="39"/>
      <c r="AK21" s="39" t="s">
        <v>54</v>
      </c>
      <c r="AL21" s="40"/>
      <c r="AM21" s="110"/>
      <c r="AN21" s="38"/>
      <c r="AO21" s="39"/>
      <c r="AP21" s="39"/>
      <c r="AQ21" s="40"/>
      <c r="AR21" s="38"/>
      <c r="AS21" s="39"/>
      <c r="AT21" s="39"/>
      <c r="AU21" s="39"/>
      <c r="AV21" s="40"/>
      <c r="AW21" s="38"/>
      <c r="AX21" s="39"/>
      <c r="AY21" s="39"/>
      <c r="AZ21" s="39" t="s">
        <v>54</v>
      </c>
      <c r="BA21" s="40"/>
      <c r="BB21" s="38"/>
      <c r="BC21" s="39"/>
      <c r="BD21" s="39"/>
      <c r="BE21" s="39"/>
      <c r="BF21" s="40"/>
      <c r="BG21" s="38"/>
      <c r="BH21" s="39"/>
      <c r="BI21" s="39"/>
      <c r="BJ21" s="39"/>
      <c r="BK21" s="40"/>
      <c r="BL21" s="38"/>
      <c r="BM21" s="39"/>
      <c r="BN21" s="39"/>
      <c r="BO21" s="39"/>
      <c r="BP21" s="40"/>
      <c r="BQ21" s="38"/>
      <c r="BR21" s="39"/>
      <c r="BS21" s="54"/>
      <c r="BT21" s="39"/>
      <c r="BU21" s="40"/>
      <c r="BV21" s="38"/>
      <c r="BW21" s="39"/>
      <c r="BX21" s="39"/>
      <c r="BY21" s="39"/>
      <c r="BZ21" s="40"/>
      <c r="CA21" s="38"/>
      <c r="CB21" s="39"/>
      <c r="CC21" s="39"/>
      <c r="CD21" s="39"/>
      <c r="CE21" s="40"/>
      <c r="CF21" s="38"/>
      <c r="CG21" s="39"/>
      <c r="CH21" s="39"/>
      <c r="CI21" s="39"/>
      <c r="CJ21" s="40"/>
      <c r="CK21" s="99"/>
      <c r="CL21" s="39"/>
      <c r="CM21" s="39"/>
      <c r="CN21" s="39"/>
      <c r="CO21" s="55"/>
      <c r="CP21" s="56">
        <f t="shared" si="0"/>
        <v>78</v>
      </c>
    </row>
    <row r="22" spans="1:94" ht="16.7" customHeight="1" x14ac:dyDescent="0.5">
      <c r="A22" s="125">
        <v>18</v>
      </c>
      <c r="B22" s="166" t="str">
        <f>[1]Sheet1!$AG$19</f>
        <v>06929</v>
      </c>
      <c r="C22" s="184" t="str">
        <f>[1]Sheet1!$AH$19</f>
        <v>ชัยชาญ  แก้วเกลี้ยง</v>
      </c>
      <c r="D22" s="99"/>
      <c r="E22" s="39"/>
      <c r="F22" s="39"/>
      <c r="G22" s="39"/>
      <c r="H22" s="40"/>
      <c r="I22" s="38"/>
      <c r="J22" s="39"/>
      <c r="K22" s="39"/>
      <c r="L22" s="39"/>
      <c r="M22" s="40"/>
      <c r="N22" s="38"/>
      <c r="O22" s="39"/>
      <c r="P22" s="39"/>
      <c r="Q22" s="39"/>
      <c r="R22" s="40"/>
      <c r="S22" s="38"/>
      <c r="T22" s="39"/>
      <c r="U22" s="39"/>
      <c r="V22" s="39"/>
      <c r="W22" s="40"/>
      <c r="X22" s="38"/>
      <c r="Y22" s="39"/>
      <c r="Z22" s="39"/>
      <c r="AA22" s="39"/>
      <c r="AB22" s="40"/>
      <c r="AC22" s="38"/>
      <c r="AD22" s="39"/>
      <c r="AE22" s="54"/>
      <c r="AF22" s="54"/>
      <c r="AG22" s="106"/>
      <c r="AH22" s="38"/>
      <c r="AI22" s="39"/>
      <c r="AJ22" s="39"/>
      <c r="AK22" s="39"/>
      <c r="AL22" s="40"/>
      <c r="AM22" s="110"/>
      <c r="AN22" s="38"/>
      <c r="AO22" s="39"/>
      <c r="AP22" s="39"/>
      <c r="AQ22" s="40"/>
      <c r="AR22" s="38"/>
      <c r="AS22" s="39"/>
      <c r="AT22" s="39"/>
      <c r="AU22" s="39"/>
      <c r="AV22" s="40"/>
      <c r="AW22" s="38"/>
      <c r="AX22" s="39"/>
      <c r="AY22" s="39"/>
      <c r="AZ22" s="39"/>
      <c r="BA22" s="40"/>
      <c r="BB22" s="38"/>
      <c r="BC22" s="39"/>
      <c r="BD22" s="39"/>
      <c r="BE22" s="39"/>
      <c r="BF22" s="40"/>
      <c r="BG22" s="38"/>
      <c r="BH22" s="39"/>
      <c r="BI22" s="39"/>
      <c r="BJ22" s="39"/>
      <c r="BK22" s="40"/>
      <c r="BL22" s="38"/>
      <c r="BM22" s="39"/>
      <c r="BN22" s="39"/>
      <c r="BO22" s="39"/>
      <c r="BP22" s="40"/>
      <c r="BQ22" s="38"/>
      <c r="BR22" s="39"/>
      <c r="BS22" s="54"/>
      <c r="BT22" s="39"/>
      <c r="BU22" s="40"/>
      <c r="BV22" s="38"/>
      <c r="BW22" s="39"/>
      <c r="BX22" s="39"/>
      <c r="BY22" s="39"/>
      <c r="BZ22" s="40"/>
      <c r="CA22" s="38"/>
      <c r="CB22" s="39"/>
      <c r="CC22" s="39"/>
      <c r="CD22" s="39"/>
      <c r="CE22" s="40"/>
      <c r="CF22" s="38"/>
      <c r="CG22" s="39"/>
      <c r="CH22" s="39"/>
      <c r="CI22" s="39"/>
      <c r="CJ22" s="40"/>
      <c r="CK22" s="99"/>
      <c r="CL22" s="39"/>
      <c r="CM22" s="39"/>
      <c r="CN22" s="39"/>
      <c r="CO22" s="55"/>
      <c r="CP22" s="56">
        <f t="shared" si="0"/>
        <v>80</v>
      </c>
    </row>
    <row r="23" spans="1:94" ht="16.7" customHeight="1" x14ac:dyDescent="0.5">
      <c r="A23" s="125">
        <v>19</v>
      </c>
      <c r="B23" s="166" t="str">
        <f>[1]Sheet1!$AG$20</f>
        <v>06933</v>
      </c>
      <c r="C23" s="184" t="str">
        <f>[1]Sheet1!$AH$20</f>
        <v>เทวรรณ  รูบีซั่ม</v>
      </c>
      <c r="D23" s="99"/>
      <c r="E23" s="39"/>
      <c r="F23" s="39"/>
      <c r="G23" s="39"/>
      <c r="H23" s="40"/>
      <c r="I23" s="38"/>
      <c r="J23" s="39"/>
      <c r="K23" s="39"/>
      <c r="L23" s="39"/>
      <c r="M23" s="40"/>
      <c r="N23" s="38"/>
      <c r="O23" s="39"/>
      <c r="P23" s="39"/>
      <c r="Q23" s="39"/>
      <c r="R23" s="40"/>
      <c r="S23" s="38"/>
      <c r="T23" s="39"/>
      <c r="U23" s="39"/>
      <c r="V23" s="39"/>
      <c r="W23" s="40"/>
      <c r="X23" s="38"/>
      <c r="Y23" s="39"/>
      <c r="Z23" s="39"/>
      <c r="AA23" s="39"/>
      <c r="AB23" s="40"/>
      <c r="AC23" s="38"/>
      <c r="AD23" s="39"/>
      <c r="AE23" s="54"/>
      <c r="AF23" s="54"/>
      <c r="AG23" s="106"/>
      <c r="AH23" s="38"/>
      <c r="AI23" s="39"/>
      <c r="AJ23" s="39"/>
      <c r="AK23" s="39"/>
      <c r="AL23" s="40"/>
      <c r="AM23" s="110"/>
      <c r="AN23" s="38"/>
      <c r="AO23" s="39"/>
      <c r="AP23" s="39"/>
      <c r="AQ23" s="40"/>
      <c r="AR23" s="38"/>
      <c r="AS23" s="39"/>
      <c r="AT23" s="39"/>
      <c r="AU23" s="39"/>
      <c r="AV23" s="40"/>
      <c r="AW23" s="38"/>
      <c r="AX23" s="39"/>
      <c r="AY23" s="39"/>
      <c r="AZ23" s="39"/>
      <c r="BA23" s="40"/>
      <c r="BB23" s="38"/>
      <c r="BC23" s="39"/>
      <c r="BD23" s="39"/>
      <c r="BE23" s="39"/>
      <c r="BF23" s="40"/>
      <c r="BG23" s="38"/>
      <c r="BH23" s="39"/>
      <c r="BI23" s="39"/>
      <c r="BJ23" s="39"/>
      <c r="BK23" s="40"/>
      <c r="BL23" s="38"/>
      <c r="BM23" s="39"/>
      <c r="BN23" s="39"/>
      <c r="BO23" s="39"/>
      <c r="BP23" s="40"/>
      <c r="BQ23" s="38"/>
      <c r="BR23" s="39"/>
      <c r="BS23" s="54"/>
      <c r="BT23" s="39"/>
      <c r="BU23" s="40"/>
      <c r="BV23" s="38"/>
      <c r="BW23" s="39"/>
      <c r="BX23" s="39"/>
      <c r="BY23" s="39"/>
      <c r="BZ23" s="40"/>
      <c r="CA23" s="38"/>
      <c r="CB23" s="39"/>
      <c r="CC23" s="39"/>
      <c r="CD23" s="39"/>
      <c r="CE23" s="40"/>
      <c r="CF23" s="38"/>
      <c r="CG23" s="39"/>
      <c r="CH23" s="39"/>
      <c r="CI23" s="39"/>
      <c r="CJ23" s="40"/>
      <c r="CK23" s="99"/>
      <c r="CL23" s="39"/>
      <c r="CM23" s="39"/>
      <c r="CN23" s="39"/>
      <c r="CO23" s="55"/>
      <c r="CP23" s="56">
        <f t="shared" si="0"/>
        <v>80</v>
      </c>
    </row>
    <row r="24" spans="1:94" ht="16.7" customHeight="1" thickBot="1" x14ac:dyDescent="0.55000000000000004">
      <c r="A24" s="129">
        <v>20</v>
      </c>
      <c r="B24" s="167" t="str">
        <f>[1]Sheet1!$AG$21</f>
        <v>06948</v>
      </c>
      <c r="C24" s="185" t="str">
        <f>[1]Sheet1!$AH$21</f>
        <v>อดิศร  อ่อนเกตุพล</v>
      </c>
      <c r="D24" s="103"/>
      <c r="E24" s="60"/>
      <c r="F24" s="60"/>
      <c r="G24" s="60"/>
      <c r="H24" s="64"/>
      <c r="I24" s="59"/>
      <c r="J24" s="60"/>
      <c r="K24" s="60"/>
      <c r="L24" s="60"/>
      <c r="M24" s="64"/>
      <c r="N24" s="59"/>
      <c r="O24" s="60"/>
      <c r="P24" s="60"/>
      <c r="Q24" s="60"/>
      <c r="R24" s="64"/>
      <c r="S24" s="59"/>
      <c r="T24" s="60"/>
      <c r="U24" s="60"/>
      <c r="V24" s="60"/>
      <c r="W24" s="64"/>
      <c r="X24" s="59"/>
      <c r="Y24" s="60"/>
      <c r="Z24" s="60"/>
      <c r="AA24" s="60"/>
      <c r="AB24" s="64"/>
      <c r="AC24" s="59"/>
      <c r="AD24" s="60"/>
      <c r="AE24" s="61"/>
      <c r="AF24" s="61"/>
      <c r="AG24" s="109"/>
      <c r="AH24" s="59"/>
      <c r="AI24" s="60"/>
      <c r="AJ24" s="60"/>
      <c r="AK24" s="60"/>
      <c r="AL24" s="64"/>
      <c r="AM24" s="113"/>
      <c r="AN24" s="44"/>
      <c r="AO24" s="45"/>
      <c r="AP24" s="45"/>
      <c r="AQ24" s="58"/>
      <c r="AR24" s="44"/>
      <c r="AS24" s="45"/>
      <c r="AT24" s="45"/>
      <c r="AU24" s="45" t="s">
        <v>54</v>
      </c>
      <c r="AV24" s="58"/>
      <c r="AW24" s="44"/>
      <c r="AX24" s="45"/>
      <c r="AY24" s="45"/>
      <c r="AZ24" s="45"/>
      <c r="BA24" s="58"/>
      <c r="BB24" s="44"/>
      <c r="BC24" s="45"/>
      <c r="BD24" s="45"/>
      <c r="BE24" s="45"/>
      <c r="BF24" s="58"/>
      <c r="BG24" s="44"/>
      <c r="BH24" s="45"/>
      <c r="BI24" s="45"/>
      <c r="BJ24" s="45"/>
      <c r="BK24" s="58"/>
      <c r="BL24" s="44"/>
      <c r="BM24" s="45"/>
      <c r="BN24" s="45"/>
      <c r="BO24" s="45"/>
      <c r="BP24" s="58"/>
      <c r="BQ24" s="44"/>
      <c r="BR24" s="45"/>
      <c r="BS24" s="57"/>
      <c r="BT24" s="45"/>
      <c r="BU24" s="58"/>
      <c r="BV24" s="44"/>
      <c r="BW24" s="45"/>
      <c r="BX24" s="45"/>
      <c r="BY24" s="45"/>
      <c r="BZ24" s="58"/>
      <c r="CA24" s="44"/>
      <c r="CB24" s="45"/>
      <c r="CC24" s="45"/>
      <c r="CD24" s="45"/>
      <c r="CE24" s="58"/>
      <c r="CF24" s="44"/>
      <c r="CG24" s="45"/>
      <c r="CH24" s="45"/>
      <c r="CI24" s="45"/>
      <c r="CJ24" s="58"/>
      <c r="CK24" s="101"/>
      <c r="CL24" s="45"/>
      <c r="CM24" s="45"/>
      <c r="CN24" s="45"/>
      <c r="CO24" s="46"/>
      <c r="CP24" s="65">
        <f t="shared" si="0"/>
        <v>79</v>
      </c>
    </row>
    <row r="25" spans="1:94" ht="16.7" customHeight="1" x14ac:dyDescent="0.5">
      <c r="A25" s="130">
        <v>21</v>
      </c>
      <c r="B25" s="162" t="str">
        <f>[1]Sheet1!$AG$22</f>
        <v>06968</v>
      </c>
      <c r="C25" s="183" t="str">
        <f>[1]Sheet1!$AH$22</f>
        <v>กิตติ  ปัตถะมา</v>
      </c>
      <c r="D25" s="100"/>
      <c r="E25" s="42"/>
      <c r="F25" s="42"/>
      <c r="G25" s="42"/>
      <c r="H25" s="48"/>
      <c r="I25" s="41"/>
      <c r="J25" s="42"/>
      <c r="K25" s="42"/>
      <c r="L25" s="42" t="s">
        <v>54</v>
      </c>
      <c r="M25" s="48"/>
      <c r="N25" s="41"/>
      <c r="O25" s="42"/>
      <c r="P25" s="42"/>
      <c r="Q25" s="42"/>
      <c r="R25" s="48"/>
      <c r="S25" s="41"/>
      <c r="T25" s="42"/>
      <c r="U25" s="42"/>
      <c r="V25" s="42"/>
      <c r="W25" s="48"/>
      <c r="X25" s="41"/>
      <c r="Y25" s="42"/>
      <c r="Z25" s="42"/>
      <c r="AA25" s="42"/>
      <c r="AB25" s="48"/>
      <c r="AC25" s="41"/>
      <c r="AD25" s="42"/>
      <c r="AE25" s="42"/>
      <c r="AF25" s="42"/>
      <c r="AG25" s="48"/>
      <c r="AH25" s="41"/>
      <c r="AI25" s="42"/>
      <c r="AJ25" s="42"/>
      <c r="AK25" s="42"/>
      <c r="AL25" s="48"/>
      <c r="AM25" s="104"/>
      <c r="AN25" s="49"/>
      <c r="AO25" s="50"/>
      <c r="AP25" s="50"/>
      <c r="AQ25" s="63"/>
      <c r="AR25" s="49"/>
      <c r="AS25" s="50"/>
      <c r="AT25" s="50"/>
      <c r="AU25" s="50"/>
      <c r="AV25" s="63"/>
      <c r="AW25" s="49"/>
      <c r="AX25" s="50"/>
      <c r="AY25" s="50"/>
      <c r="AZ25" s="50" t="s">
        <v>54</v>
      </c>
      <c r="BA25" s="63"/>
      <c r="BB25" s="49"/>
      <c r="BC25" s="50"/>
      <c r="BD25" s="50"/>
      <c r="BE25" s="50"/>
      <c r="BF25" s="63"/>
      <c r="BG25" s="49"/>
      <c r="BH25" s="50"/>
      <c r="BI25" s="50"/>
      <c r="BJ25" s="50"/>
      <c r="BK25" s="63"/>
      <c r="BL25" s="49"/>
      <c r="BM25" s="50"/>
      <c r="BN25" s="50"/>
      <c r="BO25" s="50"/>
      <c r="BP25" s="63"/>
      <c r="BQ25" s="49"/>
      <c r="BR25" s="50"/>
      <c r="BS25" s="50"/>
      <c r="BT25" s="50"/>
      <c r="BU25" s="63"/>
      <c r="BV25" s="49"/>
      <c r="BW25" s="50"/>
      <c r="BX25" s="50"/>
      <c r="BY25" s="50"/>
      <c r="BZ25" s="63"/>
      <c r="CA25" s="49"/>
      <c r="CB25" s="50"/>
      <c r="CC25" s="50"/>
      <c r="CD25" s="50" t="s">
        <v>54</v>
      </c>
      <c r="CE25" s="63"/>
      <c r="CF25" s="49"/>
      <c r="CG25" s="50"/>
      <c r="CH25" s="50"/>
      <c r="CI25" s="50"/>
      <c r="CJ25" s="63"/>
      <c r="CK25" s="102"/>
      <c r="CL25" s="50"/>
      <c r="CM25" s="50"/>
      <c r="CN25" s="50"/>
      <c r="CO25" s="52"/>
      <c r="CP25" s="272">
        <f t="shared" si="0"/>
        <v>77</v>
      </c>
    </row>
    <row r="26" spans="1:94" ht="16.7" customHeight="1" x14ac:dyDescent="0.5">
      <c r="A26" s="125">
        <v>22</v>
      </c>
      <c r="B26" s="163" t="str">
        <f>[1]Sheet1!$AG$23</f>
        <v>06969</v>
      </c>
      <c r="C26" s="184" t="str">
        <f>[1]Sheet1!$AH$23</f>
        <v>กิตติพงษ์  ไชยสำแดง</v>
      </c>
      <c r="D26" s="99"/>
      <c r="E26" s="39"/>
      <c r="F26" s="39"/>
      <c r="G26" s="39"/>
      <c r="H26" s="40"/>
      <c r="I26" s="38"/>
      <c r="J26" s="39"/>
      <c r="K26" s="39"/>
      <c r="L26" s="39"/>
      <c r="M26" s="40"/>
      <c r="N26" s="38"/>
      <c r="O26" s="39"/>
      <c r="P26" s="39"/>
      <c r="Q26" s="39"/>
      <c r="R26" s="40"/>
      <c r="S26" s="38"/>
      <c r="T26" s="39"/>
      <c r="U26" s="39"/>
      <c r="V26" s="39"/>
      <c r="W26" s="40"/>
      <c r="X26" s="38"/>
      <c r="Y26" s="39"/>
      <c r="Z26" s="39"/>
      <c r="AA26" s="39"/>
      <c r="AB26" s="40"/>
      <c r="AC26" s="38"/>
      <c r="AD26" s="39"/>
      <c r="AE26" s="39"/>
      <c r="AF26" s="39" t="s">
        <v>54</v>
      </c>
      <c r="AG26" s="40"/>
      <c r="AH26" s="38"/>
      <c r="AI26" s="39"/>
      <c r="AJ26" s="39"/>
      <c r="AK26" s="39"/>
      <c r="AL26" s="40"/>
      <c r="AM26" s="110"/>
      <c r="AN26" s="38"/>
      <c r="AO26" s="39"/>
      <c r="AP26" s="39"/>
      <c r="AQ26" s="40"/>
      <c r="AR26" s="38"/>
      <c r="AS26" s="39"/>
      <c r="AT26" s="39"/>
      <c r="AU26" s="39"/>
      <c r="AV26" s="40"/>
      <c r="AW26" s="38"/>
      <c r="AX26" s="39"/>
      <c r="AY26" s="39"/>
      <c r="AZ26" s="39"/>
      <c r="BA26" s="40"/>
      <c r="BB26" s="38"/>
      <c r="BC26" s="39"/>
      <c r="BD26" s="39"/>
      <c r="BE26" s="39"/>
      <c r="BF26" s="40"/>
      <c r="BG26" s="38"/>
      <c r="BH26" s="39"/>
      <c r="BI26" s="39"/>
      <c r="BJ26" s="39"/>
      <c r="BK26" s="40"/>
      <c r="BL26" s="38"/>
      <c r="BM26" s="39"/>
      <c r="BN26" s="39"/>
      <c r="BO26" s="39"/>
      <c r="BP26" s="40"/>
      <c r="BQ26" s="38"/>
      <c r="BR26" s="39"/>
      <c r="BS26" s="39"/>
      <c r="BT26" s="39" t="s">
        <v>54</v>
      </c>
      <c r="BU26" s="40"/>
      <c r="BV26" s="38"/>
      <c r="BW26" s="39"/>
      <c r="BX26" s="39"/>
      <c r="BY26" s="39"/>
      <c r="BZ26" s="40"/>
      <c r="CA26" s="38"/>
      <c r="CB26" s="39"/>
      <c r="CC26" s="39"/>
      <c r="CD26" s="39"/>
      <c r="CE26" s="40"/>
      <c r="CF26" s="38"/>
      <c r="CG26" s="39"/>
      <c r="CH26" s="39"/>
      <c r="CI26" s="39" t="s">
        <v>54</v>
      </c>
      <c r="CJ26" s="40"/>
      <c r="CK26" s="99"/>
      <c r="CL26" s="39"/>
      <c r="CM26" s="39"/>
      <c r="CN26" s="39"/>
      <c r="CO26" s="55"/>
      <c r="CP26" s="56">
        <f t="shared" si="0"/>
        <v>77</v>
      </c>
    </row>
    <row r="27" spans="1:94" ht="16.7" customHeight="1" x14ac:dyDescent="0.5">
      <c r="A27" s="125">
        <v>23</v>
      </c>
      <c r="B27" s="163" t="str">
        <f>[1]Sheet1!$AG$24</f>
        <v>06972</v>
      </c>
      <c r="C27" s="184" t="str">
        <f>[1]Sheet1!$AH$24</f>
        <v>เจษฏา  เสน่ห์ดี</v>
      </c>
      <c r="D27" s="99"/>
      <c r="E27" s="39"/>
      <c r="F27" s="39"/>
      <c r="G27" s="39"/>
      <c r="H27" s="40"/>
      <c r="I27" s="38"/>
      <c r="J27" s="39"/>
      <c r="K27" s="39"/>
      <c r="L27" s="39"/>
      <c r="M27" s="40"/>
      <c r="N27" s="38"/>
      <c r="O27" s="39"/>
      <c r="P27" s="39"/>
      <c r="Q27" s="39"/>
      <c r="R27" s="40"/>
      <c r="S27" s="38"/>
      <c r="T27" s="39"/>
      <c r="U27" s="39"/>
      <c r="V27" s="39"/>
      <c r="W27" s="40"/>
      <c r="X27" s="38"/>
      <c r="Y27" s="39"/>
      <c r="Z27" s="39"/>
      <c r="AA27" s="39"/>
      <c r="AB27" s="40"/>
      <c r="AC27" s="38"/>
      <c r="AD27" s="39"/>
      <c r="AE27" s="39"/>
      <c r="AF27" s="39"/>
      <c r="AG27" s="40"/>
      <c r="AH27" s="38"/>
      <c r="AI27" s="39"/>
      <c r="AJ27" s="39"/>
      <c r="AK27" s="39"/>
      <c r="AL27" s="40"/>
      <c r="AM27" s="110"/>
      <c r="AN27" s="38"/>
      <c r="AO27" s="39"/>
      <c r="AP27" s="39"/>
      <c r="AQ27" s="40"/>
      <c r="AR27" s="38"/>
      <c r="AS27" s="39"/>
      <c r="AT27" s="39"/>
      <c r="AU27" s="39"/>
      <c r="AV27" s="40"/>
      <c r="AW27" s="38"/>
      <c r="AX27" s="39"/>
      <c r="AY27" s="39"/>
      <c r="AZ27" s="39"/>
      <c r="BA27" s="40"/>
      <c r="BB27" s="38"/>
      <c r="BC27" s="39"/>
      <c r="BD27" s="39"/>
      <c r="BE27" s="39"/>
      <c r="BF27" s="40"/>
      <c r="BG27" s="38"/>
      <c r="BH27" s="39"/>
      <c r="BI27" s="39"/>
      <c r="BJ27" s="39" t="s">
        <v>54</v>
      </c>
      <c r="BK27" s="40"/>
      <c r="BL27" s="38"/>
      <c r="BM27" s="39"/>
      <c r="BN27" s="39"/>
      <c r="BO27" s="39"/>
      <c r="BP27" s="40"/>
      <c r="BQ27" s="38"/>
      <c r="BR27" s="39"/>
      <c r="BS27" s="39"/>
      <c r="BT27" s="39"/>
      <c r="BU27" s="40"/>
      <c r="BV27" s="38"/>
      <c r="BW27" s="39"/>
      <c r="BX27" s="39"/>
      <c r="BY27" s="39"/>
      <c r="BZ27" s="40"/>
      <c r="CA27" s="38"/>
      <c r="CB27" s="39"/>
      <c r="CC27" s="39"/>
      <c r="CD27" s="39"/>
      <c r="CE27" s="40"/>
      <c r="CF27" s="38"/>
      <c r="CG27" s="39"/>
      <c r="CH27" s="39"/>
      <c r="CI27" s="39"/>
      <c r="CJ27" s="40"/>
      <c r="CK27" s="99"/>
      <c r="CL27" s="39"/>
      <c r="CM27" s="39"/>
      <c r="CN27" s="39"/>
      <c r="CO27" s="55"/>
      <c r="CP27" s="56">
        <f t="shared" si="0"/>
        <v>79</v>
      </c>
    </row>
    <row r="28" spans="1:94" ht="16.7" customHeight="1" x14ac:dyDescent="0.5">
      <c r="A28" s="125">
        <v>24</v>
      </c>
      <c r="B28" s="163" t="str">
        <f>[1]Sheet1!$AG$25</f>
        <v>06982</v>
      </c>
      <c r="C28" s="184" t="str">
        <f>[1]Sheet1!$AH$25</f>
        <v>นพกร  สุมาลุย์</v>
      </c>
      <c r="D28" s="99"/>
      <c r="E28" s="39"/>
      <c r="F28" s="39"/>
      <c r="G28" s="39"/>
      <c r="H28" s="40"/>
      <c r="I28" s="38"/>
      <c r="J28" s="39"/>
      <c r="K28" s="39"/>
      <c r="L28" s="39"/>
      <c r="M28" s="40"/>
      <c r="N28" s="38"/>
      <c r="O28" s="39"/>
      <c r="P28" s="39"/>
      <c r="Q28" s="39"/>
      <c r="R28" s="40"/>
      <c r="S28" s="38"/>
      <c r="T28" s="39"/>
      <c r="U28" s="39"/>
      <c r="V28" s="39"/>
      <c r="W28" s="40"/>
      <c r="X28" s="38"/>
      <c r="Y28" s="39"/>
      <c r="Z28" s="39"/>
      <c r="AA28" s="39"/>
      <c r="AB28" s="40"/>
      <c r="AC28" s="38"/>
      <c r="AD28" s="39"/>
      <c r="AE28" s="39"/>
      <c r="AF28" s="39"/>
      <c r="AG28" s="40"/>
      <c r="AH28" s="38"/>
      <c r="AI28" s="39"/>
      <c r="AJ28" s="39"/>
      <c r="AK28" s="39" t="s">
        <v>54</v>
      </c>
      <c r="AL28" s="40"/>
      <c r="AM28" s="110"/>
      <c r="AN28" s="38"/>
      <c r="AO28" s="39"/>
      <c r="AP28" s="39"/>
      <c r="AQ28" s="40"/>
      <c r="AR28" s="38"/>
      <c r="AS28" s="39"/>
      <c r="AT28" s="39"/>
      <c r="AU28" s="39"/>
      <c r="AV28" s="40"/>
      <c r="AW28" s="38"/>
      <c r="AX28" s="39"/>
      <c r="AY28" s="39"/>
      <c r="AZ28" s="39" t="s">
        <v>54</v>
      </c>
      <c r="BA28" s="40"/>
      <c r="BB28" s="38"/>
      <c r="BC28" s="39"/>
      <c r="BD28" s="39"/>
      <c r="BE28" s="39"/>
      <c r="BF28" s="40"/>
      <c r="BG28" s="38"/>
      <c r="BH28" s="39"/>
      <c r="BI28" s="39"/>
      <c r="BJ28" s="39"/>
      <c r="BK28" s="40"/>
      <c r="BL28" s="38"/>
      <c r="BM28" s="39"/>
      <c r="BN28" s="39"/>
      <c r="BO28" s="39"/>
      <c r="BP28" s="40"/>
      <c r="BQ28" s="38"/>
      <c r="BR28" s="39"/>
      <c r="BS28" s="39"/>
      <c r="BT28" s="39"/>
      <c r="BU28" s="40"/>
      <c r="BV28" s="38"/>
      <c r="BW28" s="39"/>
      <c r="BX28" s="39"/>
      <c r="BY28" s="39"/>
      <c r="BZ28" s="40"/>
      <c r="CA28" s="38"/>
      <c r="CB28" s="39"/>
      <c r="CC28" s="39"/>
      <c r="CD28" s="39"/>
      <c r="CE28" s="40"/>
      <c r="CF28" s="38"/>
      <c r="CG28" s="39"/>
      <c r="CH28" s="39"/>
      <c r="CI28" s="39"/>
      <c r="CJ28" s="40"/>
      <c r="CK28" s="99"/>
      <c r="CL28" s="39"/>
      <c r="CM28" s="39"/>
      <c r="CN28" s="39"/>
      <c r="CO28" s="55"/>
      <c r="CP28" s="56">
        <f t="shared" si="0"/>
        <v>78</v>
      </c>
    </row>
    <row r="29" spans="1:94" ht="16.7" customHeight="1" thickBot="1" x14ac:dyDescent="0.55000000000000004">
      <c r="A29" s="129">
        <v>25</v>
      </c>
      <c r="B29" s="164" t="str">
        <f>[1]Sheet1!$AG$26</f>
        <v>06986</v>
      </c>
      <c r="C29" s="185" t="str">
        <f>[1]Sheet1!$AH$26</f>
        <v>พัชรพล  ศรีวิเชียร</v>
      </c>
      <c r="D29" s="133"/>
      <c r="E29" s="67"/>
      <c r="F29" s="67"/>
      <c r="G29" s="67"/>
      <c r="H29" s="68"/>
      <c r="I29" s="66"/>
      <c r="J29" s="67"/>
      <c r="K29" s="67"/>
      <c r="L29" s="67"/>
      <c r="M29" s="68"/>
      <c r="N29" s="66"/>
      <c r="O29" s="67"/>
      <c r="P29" s="67"/>
      <c r="Q29" s="67"/>
      <c r="R29" s="68"/>
      <c r="S29" s="66"/>
      <c r="T29" s="67"/>
      <c r="U29" s="67"/>
      <c r="V29" s="67"/>
      <c r="W29" s="68"/>
      <c r="X29" s="66"/>
      <c r="Y29" s="67"/>
      <c r="Z29" s="67"/>
      <c r="AA29" s="67"/>
      <c r="AB29" s="68"/>
      <c r="AC29" s="66"/>
      <c r="AD29" s="67"/>
      <c r="AE29" s="67"/>
      <c r="AF29" s="67"/>
      <c r="AG29" s="68"/>
      <c r="AH29" s="66"/>
      <c r="AI29" s="67"/>
      <c r="AJ29" s="67"/>
      <c r="AK29" s="67"/>
      <c r="AL29" s="68"/>
      <c r="AM29" s="114"/>
      <c r="AN29" s="69"/>
      <c r="AO29" s="70"/>
      <c r="AP29" s="70"/>
      <c r="AQ29" s="116"/>
      <c r="AR29" s="69"/>
      <c r="AS29" s="70"/>
      <c r="AT29" s="70"/>
      <c r="AU29" s="70" t="s">
        <v>54</v>
      </c>
      <c r="AV29" s="116"/>
      <c r="AW29" s="69"/>
      <c r="AX29" s="70"/>
      <c r="AY29" s="70"/>
      <c r="AZ29" s="70"/>
      <c r="BA29" s="116"/>
      <c r="BB29" s="59"/>
      <c r="BC29" s="70"/>
      <c r="BD29" s="70"/>
      <c r="BE29" s="70"/>
      <c r="BF29" s="116"/>
      <c r="BG29" s="69"/>
      <c r="BH29" s="70"/>
      <c r="BI29" s="70"/>
      <c r="BJ29" s="70"/>
      <c r="BK29" s="116"/>
      <c r="BL29" s="69"/>
      <c r="BM29" s="70"/>
      <c r="BN29" s="70"/>
      <c r="BO29" s="70"/>
      <c r="BP29" s="116"/>
      <c r="BQ29" s="69"/>
      <c r="BR29" s="70"/>
      <c r="BS29" s="70"/>
      <c r="BT29" s="70"/>
      <c r="BU29" s="116"/>
      <c r="BV29" s="69" t="s">
        <v>54</v>
      </c>
      <c r="BW29" s="70"/>
      <c r="BX29" s="70"/>
      <c r="BY29" s="70"/>
      <c r="BZ29" s="116"/>
      <c r="CA29" s="69"/>
      <c r="CB29" s="70"/>
      <c r="CC29" s="70"/>
      <c r="CD29" s="70"/>
      <c r="CE29" s="116"/>
      <c r="CF29" s="69"/>
      <c r="CG29" s="70"/>
      <c r="CH29" s="70"/>
      <c r="CI29" s="70"/>
      <c r="CJ29" s="116"/>
      <c r="CK29" s="115"/>
      <c r="CL29" s="70"/>
      <c r="CM29" s="70"/>
      <c r="CN29" s="70"/>
      <c r="CO29" s="62"/>
      <c r="CP29" s="271">
        <f t="shared" si="0"/>
        <v>78</v>
      </c>
    </row>
    <row r="30" spans="1:94" ht="16.7" customHeight="1" x14ac:dyDescent="0.5">
      <c r="A30" s="130">
        <v>26</v>
      </c>
      <c r="B30" s="165" t="str">
        <f>[1]Sheet1!$AG$27</f>
        <v>06990</v>
      </c>
      <c r="C30" s="183" t="str">
        <f>[1]Sheet1!$AH$27</f>
        <v>วรุตม์  จันทร์สม</v>
      </c>
      <c r="D30" s="102"/>
      <c r="E30" s="50"/>
      <c r="F30" s="50"/>
      <c r="G30" s="50"/>
      <c r="H30" s="63"/>
      <c r="I30" s="49"/>
      <c r="J30" s="50"/>
      <c r="K30" s="50"/>
      <c r="L30" s="50"/>
      <c r="M30" s="63"/>
      <c r="N30" s="49"/>
      <c r="O30" s="50"/>
      <c r="P30" s="50"/>
      <c r="Q30" s="50"/>
      <c r="R30" s="63"/>
      <c r="S30" s="49"/>
      <c r="T30" s="50"/>
      <c r="U30" s="50"/>
      <c r="V30" s="50"/>
      <c r="W30" s="63"/>
      <c r="X30" s="49"/>
      <c r="Y30" s="50"/>
      <c r="Z30" s="50"/>
      <c r="AA30" s="50"/>
      <c r="AB30" s="63"/>
      <c r="AC30" s="49"/>
      <c r="AD30" s="50"/>
      <c r="AE30" s="50"/>
      <c r="AF30" s="50"/>
      <c r="AG30" s="63"/>
      <c r="AH30" s="49"/>
      <c r="AI30" s="50"/>
      <c r="AJ30" s="50"/>
      <c r="AK30" s="50"/>
      <c r="AL30" s="63"/>
      <c r="AM30" s="112"/>
      <c r="AN30" s="41"/>
      <c r="AO30" s="42"/>
      <c r="AP30" s="42"/>
      <c r="AQ30" s="48"/>
      <c r="AR30" s="41"/>
      <c r="AS30" s="42"/>
      <c r="AT30" s="42"/>
      <c r="AU30" s="42"/>
      <c r="AV30" s="48"/>
      <c r="AW30" s="41"/>
      <c r="AX30" s="42"/>
      <c r="AY30" s="42"/>
      <c r="AZ30" s="42"/>
      <c r="BA30" s="48"/>
      <c r="BB30" s="41"/>
      <c r="BC30" s="42"/>
      <c r="BD30" s="42"/>
      <c r="BE30" s="42"/>
      <c r="BF30" s="48"/>
      <c r="BG30" s="41"/>
      <c r="BH30" s="42"/>
      <c r="BI30" s="42"/>
      <c r="BJ30" s="42"/>
      <c r="BK30" s="48"/>
      <c r="BL30" s="41"/>
      <c r="BM30" s="42"/>
      <c r="BN30" s="42"/>
      <c r="BO30" s="42"/>
      <c r="BP30" s="48"/>
      <c r="BQ30" s="41"/>
      <c r="BR30" s="42"/>
      <c r="BS30" s="42"/>
      <c r="BT30" s="42"/>
      <c r="BU30" s="48"/>
      <c r="BV30" s="41"/>
      <c r="BW30" s="42"/>
      <c r="BX30" s="42"/>
      <c r="BY30" s="42"/>
      <c r="BZ30" s="48"/>
      <c r="CA30" s="41"/>
      <c r="CB30" s="42"/>
      <c r="CC30" s="42"/>
      <c r="CD30" s="42"/>
      <c r="CE30" s="48"/>
      <c r="CF30" s="41"/>
      <c r="CG30" s="42"/>
      <c r="CH30" s="42"/>
      <c r="CI30" s="42"/>
      <c r="CJ30" s="48"/>
      <c r="CK30" s="100"/>
      <c r="CL30" s="42"/>
      <c r="CM30" s="42"/>
      <c r="CN30" s="42"/>
      <c r="CO30" s="43"/>
      <c r="CP30" s="53">
        <f t="shared" si="0"/>
        <v>80</v>
      </c>
    </row>
    <row r="31" spans="1:94" ht="16.7" customHeight="1" x14ac:dyDescent="0.5">
      <c r="A31" s="125">
        <v>27</v>
      </c>
      <c r="B31" s="166" t="str">
        <f>[1]Sheet1!$AG$28</f>
        <v>06993</v>
      </c>
      <c r="C31" s="184" t="str">
        <f>[1]Sheet1!$AH$28</f>
        <v>ศุภกิจ  ดิษฐ์จาด</v>
      </c>
      <c r="D31" s="99"/>
      <c r="E31" s="39"/>
      <c r="F31" s="39"/>
      <c r="G31" s="39"/>
      <c r="H31" s="40"/>
      <c r="I31" s="38"/>
      <c r="J31" s="39"/>
      <c r="K31" s="39"/>
      <c r="L31" s="39"/>
      <c r="M31" s="40"/>
      <c r="N31" s="38"/>
      <c r="O31" s="39"/>
      <c r="P31" s="39"/>
      <c r="Q31" s="39"/>
      <c r="R31" s="40"/>
      <c r="S31" s="38"/>
      <c r="T31" s="39"/>
      <c r="U31" s="39"/>
      <c r="V31" s="39" t="s">
        <v>54</v>
      </c>
      <c r="W31" s="40"/>
      <c r="X31" s="38"/>
      <c r="Y31" s="39"/>
      <c r="Z31" s="39"/>
      <c r="AA31" s="39"/>
      <c r="AB31" s="40"/>
      <c r="AC31" s="38"/>
      <c r="AD31" s="39"/>
      <c r="AE31" s="39"/>
      <c r="AF31" s="39"/>
      <c r="AG31" s="40"/>
      <c r="AH31" s="38"/>
      <c r="AI31" s="39"/>
      <c r="AJ31" s="39"/>
      <c r="AK31" s="39"/>
      <c r="AL31" s="40"/>
      <c r="AM31" s="110"/>
      <c r="AN31" s="38"/>
      <c r="AO31" s="39"/>
      <c r="AP31" s="39"/>
      <c r="AQ31" s="40"/>
      <c r="AR31" s="38"/>
      <c r="AS31" s="39"/>
      <c r="AT31" s="39"/>
      <c r="AU31" s="39"/>
      <c r="AV31" s="40"/>
      <c r="AW31" s="38"/>
      <c r="AX31" s="39"/>
      <c r="AY31" s="39"/>
      <c r="AZ31" s="39"/>
      <c r="BA31" s="40"/>
      <c r="BB31" s="38"/>
      <c r="BC31" s="39"/>
      <c r="BD31" s="39"/>
      <c r="BE31" s="39"/>
      <c r="BF31" s="40"/>
      <c r="BG31" s="38"/>
      <c r="BH31" s="39"/>
      <c r="BI31" s="39"/>
      <c r="BJ31" s="39"/>
      <c r="BK31" s="40"/>
      <c r="BL31" s="38"/>
      <c r="BM31" s="39"/>
      <c r="BN31" s="39"/>
      <c r="BO31" s="39"/>
      <c r="BP31" s="40"/>
      <c r="BQ31" s="38"/>
      <c r="BR31" s="39"/>
      <c r="BS31" s="39"/>
      <c r="BT31" s="39"/>
      <c r="BU31" s="40"/>
      <c r="BV31" s="38"/>
      <c r="BW31" s="39"/>
      <c r="BX31" s="39"/>
      <c r="BY31" s="39"/>
      <c r="BZ31" s="40"/>
      <c r="CA31" s="38"/>
      <c r="CB31" s="39"/>
      <c r="CC31" s="39"/>
      <c r="CD31" s="39"/>
      <c r="CE31" s="40"/>
      <c r="CF31" s="38"/>
      <c r="CG31" s="39"/>
      <c r="CH31" s="39"/>
      <c r="CI31" s="39"/>
      <c r="CJ31" s="40"/>
      <c r="CK31" s="99"/>
      <c r="CL31" s="39"/>
      <c r="CM31" s="39"/>
      <c r="CN31" s="39"/>
      <c r="CO31" s="55"/>
      <c r="CP31" s="56">
        <f t="shared" si="0"/>
        <v>79</v>
      </c>
    </row>
    <row r="32" spans="1:94" ht="16.7" customHeight="1" x14ac:dyDescent="0.5">
      <c r="A32" s="131">
        <v>28</v>
      </c>
      <c r="B32" s="166" t="str">
        <f>[1]Sheet1!$AG$29</f>
        <v>06994</v>
      </c>
      <c r="C32" s="184" t="str">
        <f>[1]Sheet1!$AH$29</f>
        <v>ศุภชัย  สรษณะ</v>
      </c>
      <c r="D32" s="99"/>
      <c r="E32" s="39"/>
      <c r="F32" s="39"/>
      <c r="G32" s="39"/>
      <c r="H32" s="40"/>
      <c r="I32" s="38"/>
      <c r="J32" s="39"/>
      <c r="K32" s="39"/>
      <c r="L32" s="39"/>
      <c r="M32" s="40"/>
      <c r="N32" s="38"/>
      <c r="O32" s="39"/>
      <c r="P32" s="39"/>
      <c r="Q32" s="39"/>
      <c r="R32" s="40"/>
      <c r="S32" s="38"/>
      <c r="T32" s="39"/>
      <c r="U32" s="39"/>
      <c r="V32" s="39"/>
      <c r="W32" s="40"/>
      <c r="X32" s="38"/>
      <c r="Y32" s="39"/>
      <c r="Z32" s="39"/>
      <c r="AA32" s="39"/>
      <c r="AB32" s="40"/>
      <c r="AC32" s="38"/>
      <c r="AD32" s="39"/>
      <c r="AE32" s="54"/>
      <c r="AF32" s="54"/>
      <c r="AG32" s="106"/>
      <c r="AH32" s="38"/>
      <c r="AI32" s="39"/>
      <c r="AJ32" s="39"/>
      <c r="AK32" s="39"/>
      <c r="AL32" s="40"/>
      <c r="AM32" s="110"/>
      <c r="AN32" s="38"/>
      <c r="AO32" s="39"/>
      <c r="AP32" s="39"/>
      <c r="AQ32" s="40"/>
      <c r="AR32" s="38"/>
      <c r="AS32" s="39"/>
      <c r="AT32" s="39"/>
      <c r="AU32" s="39"/>
      <c r="AV32" s="40"/>
      <c r="AW32" s="38"/>
      <c r="AX32" s="39"/>
      <c r="AY32" s="39"/>
      <c r="AZ32" s="39"/>
      <c r="BA32" s="40"/>
      <c r="BB32" s="38"/>
      <c r="BC32" s="39"/>
      <c r="BD32" s="39"/>
      <c r="BE32" s="39"/>
      <c r="BF32" s="40"/>
      <c r="BG32" s="38"/>
      <c r="BH32" s="39"/>
      <c r="BI32" s="39"/>
      <c r="BJ32" s="39"/>
      <c r="BK32" s="40"/>
      <c r="BL32" s="38"/>
      <c r="BM32" s="39"/>
      <c r="BN32" s="39"/>
      <c r="BO32" s="39"/>
      <c r="BP32" s="40"/>
      <c r="BQ32" s="38"/>
      <c r="BR32" s="39"/>
      <c r="BS32" s="54"/>
      <c r="BT32" s="39"/>
      <c r="BU32" s="40"/>
      <c r="BV32" s="38"/>
      <c r="BW32" s="39"/>
      <c r="BX32" s="39"/>
      <c r="BY32" s="39"/>
      <c r="BZ32" s="40"/>
      <c r="CA32" s="38"/>
      <c r="CB32" s="39"/>
      <c r="CC32" s="39"/>
      <c r="CD32" s="39"/>
      <c r="CE32" s="40"/>
      <c r="CF32" s="38"/>
      <c r="CG32" s="39"/>
      <c r="CH32" s="39"/>
      <c r="CI32" s="39"/>
      <c r="CJ32" s="40"/>
      <c r="CK32" s="99"/>
      <c r="CL32" s="39"/>
      <c r="CM32" s="39"/>
      <c r="CN32" s="39"/>
      <c r="CO32" s="55"/>
      <c r="CP32" s="56">
        <f t="shared" si="0"/>
        <v>80</v>
      </c>
    </row>
    <row r="33" spans="1:94" ht="16.7" customHeight="1" x14ac:dyDescent="0.5">
      <c r="A33" s="125">
        <v>29</v>
      </c>
      <c r="B33" s="166" t="str">
        <f>[1]Sheet1!$AG$30</f>
        <v>07002</v>
      </c>
      <c r="C33" s="184" t="str">
        <f>[1]Sheet1!$AH$30</f>
        <v>อรัญ  วงศ์ประสาร</v>
      </c>
      <c r="D33" s="99"/>
      <c r="E33" s="39"/>
      <c r="F33" s="39"/>
      <c r="G33" s="39"/>
      <c r="H33" s="40"/>
      <c r="I33" s="38"/>
      <c r="J33" s="39"/>
      <c r="K33" s="39"/>
      <c r="L33" s="39"/>
      <c r="M33" s="40"/>
      <c r="N33" s="38"/>
      <c r="O33" s="39"/>
      <c r="P33" s="39"/>
      <c r="Q33" s="39"/>
      <c r="R33" s="40"/>
      <c r="S33" s="38"/>
      <c r="T33" s="39"/>
      <c r="U33" s="39"/>
      <c r="V33" s="39"/>
      <c r="W33" s="40"/>
      <c r="X33" s="38"/>
      <c r="Y33" s="39"/>
      <c r="Z33" s="39"/>
      <c r="AA33" s="39"/>
      <c r="AB33" s="40"/>
      <c r="AC33" s="38"/>
      <c r="AD33" s="39"/>
      <c r="AE33" s="54"/>
      <c r="AF33" s="54"/>
      <c r="AG33" s="106"/>
      <c r="AH33" s="38"/>
      <c r="AI33" s="39"/>
      <c r="AJ33" s="39"/>
      <c r="AK33" s="39"/>
      <c r="AL33" s="40"/>
      <c r="AM33" s="110"/>
      <c r="AN33" s="38"/>
      <c r="AO33" s="39"/>
      <c r="AP33" s="39"/>
      <c r="AQ33" s="40"/>
      <c r="AR33" s="38"/>
      <c r="AS33" s="39"/>
      <c r="AT33" s="39"/>
      <c r="AU33" s="39"/>
      <c r="AV33" s="40"/>
      <c r="AW33" s="38"/>
      <c r="AX33" s="39"/>
      <c r="AY33" s="39"/>
      <c r="AZ33" s="39"/>
      <c r="BA33" s="40"/>
      <c r="BB33" s="38"/>
      <c r="BC33" s="39"/>
      <c r="BD33" s="39"/>
      <c r="BE33" s="39"/>
      <c r="BF33" s="40"/>
      <c r="BG33" s="38"/>
      <c r="BH33" s="39"/>
      <c r="BI33" s="39"/>
      <c r="BJ33" s="39"/>
      <c r="BK33" s="40"/>
      <c r="BL33" s="38"/>
      <c r="BM33" s="39"/>
      <c r="BN33" s="39"/>
      <c r="BO33" s="39"/>
      <c r="BP33" s="40"/>
      <c r="BQ33" s="38"/>
      <c r="BR33" s="39"/>
      <c r="BS33" s="54"/>
      <c r="BT33" s="39"/>
      <c r="BU33" s="40"/>
      <c r="BV33" s="38"/>
      <c r="BW33" s="39"/>
      <c r="BX33" s="39"/>
      <c r="BY33" s="39"/>
      <c r="BZ33" s="40"/>
      <c r="CA33" s="38"/>
      <c r="CB33" s="39"/>
      <c r="CC33" s="39"/>
      <c r="CD33" s="39"/>
      <c r="CE33" s="40"/>
      <c r="CF33" s="38"/>
      <c r="CG33" s="39"/>
      <c r="CH33" s="39"/>
      <c r="CI33" s="39"/>
      <c r="CJ33" s="40"/>
      <c r="CK33" s="99"/>
      <c r="CL33" s="39"/>
      <c r="CM33" s="39"/>
      <c r="CN33" s="39"/>
      <c r="CO33" s="55"/>
      <c r="CP33" s="56">
        <f t="shared" si="0"/>
        <v>80</v>
      </c>
    </row>
    <row r="34" spans="1:94" ht="16.7" customHeight="1" thickBot="1" x14ac:dyDescent="0.55000000000000004">
      <c r="A34" s="132">
        <v>30</v>
      </c>
      <c r="B34" s="167" t="str">
        <f>[1]Sheet1!$AG$31</f>
        <v>07102</v>
      </c>
      <c r="C34" s="185" t="str">
        <f>[1]Sheet1!$AH$31</f>
        <v>ณัฐพล  พวงจันทร์</v>
      </c>
      <c r="D34" s="103"/>
      <c r="E34" s="60"/>
      <c r="F34" s="60"/>
      <c r="G34" s="60"/>
      <c r="H34" s="64"/>
      <c r="I34" s="59"/>
      <c r="J34" s="60"/>
      <c r="K34" s="60"/>
      <c r="L34" s="60"/>
      <c r="M34" s="64"/>
      <c r="N34" s="59"/>
      <c r="O34" s="60"/>
      <c r="P34" s="60"/>
      <c r="Q34" s="60"/>
      <c r="R34" s="64"/>
      <c r="S34" s="59"/>
      <c r="T34" s="60"/>
      <c r="U34" s="60"/>
      <c r="V34" s="60"/>
      <c r="W34" s="64"/>
      <c r="X34" s="59"/>
      <c r="Y34" s="60"/>
      <c r="Z34" s="60"/>
      <c r="AA34" s="60"/>
      <c r="AB34" s="64"/>
      <c r="AC34" s="59"/>
      <c r="AD34" s="60"/>
      <c r="AE34" s="61"/>
      <c r="AF34" s="61"/>
      <c r="AG34" s="109"/>
      <c r="AH34" s="59"/>
      <c r="AI34" s="60"/>
      <c r="AJ34" s="60"/>
      <c r="AK34" s="60"/>
      <c r="AL34" s="64"/>
      <c r="AM34" s="113"/>
      <c r="AN34" s="44"/>
      <c r="AO34" s="45"/>
      <c r="AP34" s="45"/>
      <c r="AQ34" s="58"/>
      <c r="AR34" s="44"/>
      <c r="AS34" s="45"/>
      <c r="AT34" s="45"/>
      <c r="AU34" s="45"/>
      <c r="AV34" s="58"/>
      <c r="AW34" s="44"/>
      <c r="AX34" s="45"/>
      <c r="AY34" s="45"/>
      <c r="AZ34" s="45"/>
      <c r="BA34" s="58"/>
      <c r="BB34" s="44"/>
      <c r="BC34" s="45"/>
      <c r="BD34" s="45"/>
      <c r="BE34" s="45"/>
      <c r="BF34" s="58"/>
      <c r="BG34" s="44"/>
      <c r="BH34" s="45"/>
      <c r="BI34" s="45"/>
      <c r="BJ34" s="45"/>
      <c r="BK34" s="58"/>
      <c r="BL34" s="44"/>
      <c r="BM34" s="45"/>
      <c r="BN34" s="45"/>
      <c r="BO34" s="45"/>
      <c r="BP34" s="58"/>
      <c r="BQ34" s="44"/>
      <c r="BR34" s="45"/>
      <c r="BS34" s="57"/>
      <c r="BT34" s="45"/>
      <c r="BU34" s="58"/>
      <c r="BV34" s="44"/>
      <c r="BW34" s="45"/>
      <c r="BX34" s="45"/>
      <c r="BY34" s="45"/>
      <c r="BZ34" s="58"/>
      <c r="CA34" s="44"/>
      <c r="CB34" s="45"/>
      <c r="CC34" s="45"/>
      <c r="CD34" s="45"/>
      <c r="CE34" s="58"/>
      <c r="CF34" s="44"/>
      <c r="CG34" s="45"/>
      <c r="CH34" s="45"/>
      <c r="CI34" s="45"/>
      <c r="CJ34" s="58"/>
      <c r="CK34" s="101"/>
      <c r="CL34" s="45"/>
      <c r="CM34" s="45"/>
      <c r="CN34" s="45"/>
      <c r="CO34" s="46"/>
      <c r="CP34" s="65">
        <f t="shared" si="0"/>
        <v>80</v>
      </c>
    </row>
    <row r="35" spans="1:94" ht="16.7" customHeight="1" x14ac:dyDescent="0.5">
      <c r="A35" s="124">
        <v>31</v>
      </c>
      <c r="B35" s="162" t="str">
        <f>[1]Sheet1!$AG$32</f>
        <v>07449</v>
      </c>
      <c r="C35" s="183" t="str">
        <f>[1]Sheet1!$AH$32</f>
        <v>มารุเดช  เกตุบุญนาค</v>
      </c>
      <c r="D35" s="100"/>
      <c r="E35" s="42"/>
      <c r="F35" s="42"/>
      <c r="G35" s="42"/>
      <c r="H35" s="48"/>
      <c r="I35" s="41"/>
      <c r="J35" s="42"/>
      <c r="K35" s="42"/>
      <c r="L35" s="42"/>
      <c r="M35" s="48"/>
      <c r="N35" s="41"/>
      <c r="O35" s="42"/>
      <c r="P35" s="42"/>
      <c r="Q35" s="42"/>
      <c r="R35" s="48"/>
      <c r="S35" s="41"/>
      <c r="T35" s="42"/>
      <c r="U35" s="42"/>
      <c r="V35" s="42"/>
      <c r="W35" s="48"/>
      <c r="X35" s="41"/>
      <c r="Y35" s="42"/>
      <c r="Z35" s="42"/>
      <c r="AA35" s="42"/>
      <c r="AB35" s="48"/>
      <c r="AC35" s="41"/>
      <c r="AD35" s="42"/>
      <c r="AE35" s="47"/>
      <c r="AF35" s="47"/>
      <c r="AG35" s="105"/>
      <c r="AH35" s="41"/>
      <c r="AI35" s="42"/>
      <c r="AJ35" s="42"/>
      <c r="AK35" s="42"/>
      <c r="AL35" s="48"/>
      <c r="AM35" s="104"/>
      <c r="AN35" s="49"/>
      <c r="AO35" s="50"/>
      <c r="AP35" s="50"/>
      <c r="AQ35" s="63"/>
      <c r="AR35" s="49"/>
      <c r="AS35" s="50"/>
      <c r="AT35" s="50"/>
      <c r="AU35" s="50"/>
      <c r="AV35" s="63"/>
      <c r="AW35" s="49"/>
      <c r="AX35" s="50"/>
      <c r="AY35" s="50"/>
      <c r="AZ35" s="50"/>
      <c r="BA35" s="63"/>
      <c r="BB35" s="49"/>
      <c r="BC35" s="50"/>
      <c r="BD35" s="50"/>
      <c r="BE35" s="50"/>
      <c r="BF35" s="63"/>
      <c r="BG35" s="49"/>
      <c r="BH35" s="50"/>
      <c r="BI35" s="50"/>
      <c r="BJ35" s="50"/>
      <c r="BK35" s="63"/>
      <c r="BL35" s="49"/>
      <c r="BM35" s="50"/>
      <c r="BN35" s="50"/>
      <c r="BO35" s="50"/>
      <c r="BP35" s="63"/>
      <c r="BQ35" s="49"/>
      <c r="BR35" s="50"/>
      <c r="BS35" s="51"/>
      <c r="BT35" s="50"/>
      <c r="BU35" s="63"/>
      <c r="BV35" s="49"/>
      <c r="BW35" s="50"/>
      <c r="BX35" s="50"/>
      <c r="BY35" s="50"/>
      <c r="BZ35" s="63"/>
      <c r="CA35" s="49"/>
      <c r="CB35" s="50"/>
      <c r="CC35" s="50"/>
      <c r="CD35" s="50"/>
      <c r="CE35" s="63"/>
      <c r="CF35" s="49"/>
      <c r="CG35" s="50"/>
      <c r="CH35" s="50"/>
      <c r="CI35" s="50"/>
      <c r="CJ35" s="63"/>
      <c r="CK35" s="102"/>
      <c r="CL35" s="50"/>
      <c r="CM35" s="50"/>
      <c r="CN35" s="50"/>
      <c r="CO35" s="52"/>
      <c r="CP35" s="272">
        <f t="shared" si="0"/>
        <v>80</v>
      </c>
    </row>
    <row r="36" spans="1:94" ht="16.7" customHeight="1" x14ac:dyDescent="0.5">
      <c r="A36" s="125">
        <v>32</v>
      </c>
      <c r="B36" s="163" t="str">
        <f>[1]Sheet1!$AG$33</f>
        <v>07483</v>
      </c>
      <c r="C36" s="184" t="str">
        <f>[1]Sheet1!$AH$33</f>
        <v>อนิรุทร์  ดรุณพันธ์</v>
      </c>
      <c r="D36" s="99"/>
      <c r="E36" s="39"/>
      <c r="F36" s="39"/>
      <c r="G36" s="39"/>
      <c r="H36" s="40"/>
      <c r="I36" s="38"/>
      <c r="J36" s="39"/>
      <c r="K36" s="39"/>
      <c r="L36" s="39"/>
      <c r="M36" s="40"/>
      <c r="N36" s="38"/>
      <c r="O36" s="39"/>
      <c r="P36" s="39"/>
      <c r="Q36" s="39"/>
      <c r="R36" s="40"/>
      <c r="S36" s="38"/>
      <c r="T36" s="39"/>
      <c r="U36" s="39"/>
      <c r="V36" s="39"/>
      <c r="W36" s="40"/>
      <c r="X36" s="38"/>
      <c r="Y36" s="39"/>
      <c r="Z36" s="39"/>
      <c r="AA36" s="39"/>
      <c r="AB36" s="40"/>
      <c r="AC36" s="38"/>
      <c r="AD36" s="39"/>
      <c r="AE36" s="54"/>
      <c r="AF36" s="54"/>
      <c r="AG36" s="106"/>
      <c r="AH36" s="38"/>
      <c r="AI36" s="39"/>
      <c r="AJ36" s="39"/>
      <c r="AK36" s="39"/>
      <c r="AL36" s="40"/>
      <c r="AM36" s="110"/>
      <c r="AN36" s="38"/>
      <c r="AO36" s="39"/>
      <c r="AP36" s="39"/>
      <c r="AQ36" s="40"/>
      <c r="AR36" s="38"/>
      <c r="AS36" s="39"/>
      <c r="AT36" s="39"/>
      <c r="AU36" s="39"/>
      <c r="AV36" s="40"/>
      <c r="AW36" s="38"/>
      <c r="AX36" s="39"/>
      <c r="AY36" s="39"/>
      <c r="AZ36" s="39"/>
      <c r="BA36" s="40"/>
      <c r="BB36" s="38"/>
      <c r="BC36" s="39"/>
      <c r="BD36" s="39"/>
      <c r="BE36" s="39"/>
      <c r="BF36" s="40"/>
      <c r="BG36" s="38"/>
      <c r="BH36" s="39"/>
      <c r="BI36" s="39"/>
      <c r="BJ36" s="39" t="s">
        <v>54</v>
      </c>
      <c r="BK36" s="40"/>
      <c r="BL36" s="38"/>
      <c r="BM36" s="39"/>
      <c r="BN36" s="39"/>
      <c r="BO36" s="39"/>
      <c r="BP36" s="40"/>
      <c r="BQ36" s="38"/>
      <c r="BR36" s="39"/>
      <c r="BS36" s="54"/>
      <c r="BT36" s="39"/>
      <c r="BU36" s="40"/>
      <c r="BV36" s="38"/>
      <c r="BW36" s="39"/>
      <c r="BX36" s="39"/>
      <c r="BY36" s="39"/>
      <c r="BZ36" s="40"/>
      <c r="CA36" s="38"/>
      <c r="CB36" s="39"/>
      <c r="CC36" s="39"/>
      <c r="CD36" s="39"/>
      <c r="CE36" s="40"/>
      <c r="CF36" s="38"/>
      <c r="CG36" s="39"/>
      <c r="CH36" s="39"/>
      <c r="CI36" s="39"/>
      <c r="CJ36" s="40"/>
      <c r="CK36" s="99"/>
      <c r="CL36" s="39"/>
      <c r="CM36" s="39"/>
      <c r="CN36" s="39"/>
      <c r="CO36" s="55"/>
      <c r="CP36" s="56">
        <f t="shared" si="0"/>
        <v>79</v>
      </c>
    </row>
    <row r="37" spans="1:94" ht="16.7" customHeight="1" x14ac:dyDescent="0.5">
      <c r="A37" s="125">
        <v>33</v>
      </c>
      <c r="B37" s="163" t="str">
        <f>[1]Sheet1!$AG$34</f>
        <v>07498</v>
      </c>
      <c r="C37" s="184" t="str">
        <f>[1]Sheet1!$AH$34</f>
        <v>ชวัลวิทย์  สุขลิ้ม</v>
      </c>
      <c r="D37" s="99"/>
      <c r="E37" s="39"/>
      <c r="F37" s="39"/>
      <c r="G37" s="39"/>
      <c r="H37" s="40"/>
      <c r="I37" s="38"/>
      <c r="J37" s="39"/>
      <c r="K37" s="39"/>
      <c r="L37" s="39"/>
      <c r="M37" s="40"/>
      <c r="N37" s="38"/>
      <c r="O37" s="39"/>
      <c r="P37" s="39"/>
      <c r="Q37" s="39"/>
      <c r="R37" s="40"/>
      <c r="S37" s="38"/>
      <c r="T37" s="39"/>
      <c r="U37" s="39"/>
      <c r="V37" s="39"/>
      <c r="W37" s="40"/>
      <c r="X37" s="38"/>
      <c r="Y37" s="39"/>
      <c r="Z37" s="39"/>
      <c r="AA37" s="39"/>
      <c r="AB37" s="40"/>
      <c r="AC37" s="38"/>
      <c r="AD37" s="39"/>
      <c r="AE37" s="54"/>
      <c r="AF37" s="54" t="s">
        <v>54</v>
      </c>
      <c r="AG37" s="106"/>
      <c r="AH37" s="38"/>
      <c r="AI37" s="39"/>
      <c r="AJ37" s="39"/>
      <c r="AK37" s="39"/>
      <c r="AL37" s="40"/>
      <c r="AM37" s="110"/>
      <c r="AN37" s="38"/>
      <c r="AO37" s="39"/>
      <c r="AP37" s="39"/>
      <c r="AQ37" s="40"/>
      <c r="AR37" s="38"/>
      <c r="AS37" s="39"/>
      <c r="AT37" s="39"/>
      <c r="AU37" s="39"/>
      <c r="AV37" s="40"/>
      <c r="AW37" s="38"/>
      <c r="AX37" s="39"/>
      <c r="AY37" s="39"/>
      <c r="AZ37" s="39"/>
      <c r="BA37" s="40"/>
      <c r="BB37" s="38"/>
      <c r="BC37" s="39"/>
      <c r="BD37" s="39"/>
      <c r="BE37" s="39"/>
      <c r="BF37" s="40"/>
      <c r="BG37" s="38"/>
      <c r="BH37" s="39"/>
      <c r="BI37" s="39"/>
      <c r="BJ37" s="39"/>
      <c r="BK37" s="40"/>
      <c r="BL37" s="38"/>
      <c r="BM37" s="39"/>
      <c r="BN37" s="39"/>
      <c r="BO37" s="39"/>
      <c r="BP37" s="40"/>
      <c r="BQ37" s="38"/>
      <c r="BR37" s="39"/>
      <c r="BS37" s="54"/>
      <c r="BT37" s="39"/>
      <c r="BU37" s="40"/>
      <c r="BV37" s="38"/>
      <c r="BW37" s="39"/>
      <c r="BX37" s="39"/>
      <c r="BY37" s="39"/>
      <c r="BZ37" s="40"/>
      <c r="CA37" s="38"/>
      <c r="CB37" s="39"/>
      <c r="CC37" s="39"/>
      <c r="CD37" s="39"/>
      <c r="CE37" s="40"/>
      <c r="CF37" s="38"/>
      <c r="CG37" s="39"/>
      <c r="CH37" s="39"/>
      <c r="CI37" s="39"/>
      <c r="CJ37" s="40"/>
      <c r="CK37" s="99"/>
      <c r="CL37" s="39"/>
      <c r="CM37" s="39"/>
      <c r="CN37" s="39"/>
      <c r="CO37" s="55"/>
      <c r="CP37" s="56">
        <f t="shared" si="0"/>
        <v>79</v>
      </c>
    </row>
    <row r="38" spans="1:94" ht="16.7" customHeight="1" x14ac:dyDescent="0.5">
      <c r="A38" s="125">
        <v>34</v>
      </c>
      <c r="B38" s="163" t="str">
        <f>[1]Sheet1!$AG$35</f>
        <v>07919</v>
      </c>
      <c r="C38" s="184" t="str">
        <f>[1]Sheet1!$AH$35</f>
        <v>สุวสัณห์  ยอดสร้อย</v>
      </c>
      <c r="D38" s="99"/>
      <c r="E38" s="39"/>
      <c r="F38" s="39"/>
      <c r="G38" s="39"/>
      <c r="H38" s="40"/>
      <c r="I38" s="38"/>
      <c r="J38" s="39"/>
      <c r="K38" s="39"/>
      <c r="L38" s="39"/>
      <c r="M38" s="40"/>
      <c r="N38" s="38"/>
      <c r="O38" s="39"/>
      <c r="P38" s="39"/>
      <c r="Q38" s="39"/>
      <c r="R38" s="40"/>
      <c r="S38" s="38"/>
      <c r="T38" s="39"/>
      <c r="U38" s="39"/>
      <c r="V38" s="39"/>
      <c r="W38" s="40"/>
      <c r="X38" s="38"/>
      <c r="Y38" s="39"/>
      <c r="Z38" s="39"/>
      <c r="AA38" s="39"/>
      <c r="AB38" s="40"/>
      <c r="AC38" s="38"/>
      <c r="AD38" s="39"/>
      <c r="AE38" s="39"/>
      <c r="AF38" s="39"/>
      <c r="AG38" s="40"/>
      <c r="AH38" s="38"/>
      <c r="AI38" s="39"/>
      <c r="AJ38" s="39"/>
      <c r="AK38" s="39"/>
      <c r="AL38" s="40"/>
      <c r="AM38" s="110"/>
      <c r="AN38" s="38"/>
      <c r="AO38" s="39"/>
      <c r="AP38" s="39"/>
      <c r="AQ38" s="40"/>
      <c r="AR38" s="38"/>
      <c r="AS38" s="39"/>
      <c r="AT38" s="39"/>
      <c r="AU38" s="39"/>
      <c r="AV38" s="40"/>
      <c r="AW38" s="38"/>
      <c r="AX38" s="39"/>
      <c r="AY38" s="39"/>
      <c r="AZ38" s="39"/>
      <c r="BA38" s="40"/>
      <c r="BB38" s="38"/>
      <c r="BC38" s="39"/>
      <c r="BD38" s="39"/>
      <c r="BE38" s="39" t="s">
        <v>54</v>
      </c>
      <c r="BF38" s="40"/>
      <c r="BG38" s="38"/>
      <c r="BH38" s="39"/>
      <c r="BI38" s="39"/>
      <c r="BJ38" s="39"/>
      <c r="BK38" s="40"/>
      <c r="BL38" s="38"/>
      <c r="BM38" s="39"/>
      <c r="BN38" s="39"/>
      <c r="BO38" s="39"/>
      <c r="BP38" s="40"/>
      <c r="BQ38" s="38"/>
      <c r="BR38" s="39"/>
      <c r="BS38" s="39"/>
      <c r="BT38" s="39"/>
      <c r="BU38" s="40"/>
      <c r="BV38" s="38"/>
      <c r="BW38" s="39"/>
      <c r="BX38" s="39"/>
      <c r="BY38" s="39"/>
      <c r="BZ38" s="40"/>
      <c r="CA38" s="38"/>
      <c r="CB38" s="39"/>
      <c r="CC38" s="39"/>
      <c r="CD38" s="39"/>
      <c r="CE38" s="40"/>
      <c r="CF38" s="38"/>
      <c r="CG38" s="39"/>
      <c r="CH38" s="39"/>
      <c r="CI38" s="39"/>
      <c r="CJ38" s="40"/>
      <c r="CK38" s="99"/>
      <c r="CL38" s="39"/>
      <c r="CM38" s="39"/>
      <c r="CN38" s="39"/>
      <c r="CO38" s="55"/>
      <c r="CP38" s="56">
        <f t="shared" si="0"/>
        <v>79</v>
      </c>
    </row>
    <row r="39" spans="1:94" ht="16.7" customHeight="1" thickBot="1" x14ac:dyDescent="0.55000000000000004">
      <c r="A39" s="129">
        <v>35</v>
      </c>
      <c r="B39" s="164" t="str">
        <f>[1]Sheet1!$AG$36</f>
        <v>07938</v>
      </c>
      <c r="C39" s="185" t="str">
        <f>[1]Sheet1!$AH$36</f>
        <v>วราเทพ  ภักดี</v>
      </c>
      <c r="D39" s="101"/>
      <c r="E39" s="45"/>
      <c r="F39" s="45"/>
      <c r="G39" s="45"/>
      <c r="H39" s="58"/>
      <c r="I39" s="44"/>
      <c r="J39" s="45"/>
      <c r="K39" s="45"/>
      <c r="L39" s="45"/>
      <c r="M39" s="58"/>
      <c r="N39" s="44"/>
      <c r="O39" s="45"/>
      <c r="P39" s="45"/>
      <c r="Q39" s="45"/>
      <c r="R39" s="58"/>
      <c r="S39" s="44"/>
      <c r="T39" s="45"/>
      <c r="U39" s="45"/>
      <c r="V39" s="45"/>
      <c r="W39" s="58"/>
      <c r="X39" s="44"/>
      <c r="Y39" s="45"/>
      <c r="Z39" s="45"/>
      <c r="AA39" s="45"/>
      <c r="AB39" s="58"/>
      <c r="AC39" s="44"/>
      <c r="AD39" s="45"/>
      <c r="AE39" s="45"/>
      <c r="AF39" s="45"/>
      <c r="AG39" s="58"/>
      <c r="AH39" s="44"/>
      <c r="AI39" s="45"/>
      <c r="AJ39" s="45"/>
      <c r="AK39" s="45"/>
      <c r="AL39" s="58"/>
      <c r="AM39" s="111"/>
      <c r="AN39" s="59"/>
      <c r="AO39" s="60"/>
      <c r="AP39" s="60"/>
      <c r="AQ39" s="64"/>
      <c r="AR39" s="59"/>
      <c r="AS39" s="60"/>
      <c r="AT39" s="60"/>
      <c r="AU39" s="60"/>
      <c r="AV39" s="64"/>
      <c r="AW39" s="59"/>
      <c r="AX39" s="60"/>
      <c r="AY39" s="60"/>
      <c r="AZ39" s="60"/>
      <c r="BA39" s="64"/>
      <c r="BB39" s="59"/>
      <c r="BC39" s="60"/>
      <c r="BD39" s="60"/>
      <c r="BE39" s="60"/>
      <c r="BF39" s="64"/>
      <c r="BG39" s="59"/>
      <c r="BH39" s="60"/>
      <c r="BI39" s="60"/>
      <c r="BJ39" s="60"/>
      <c r="BK39" s="64"/>
      <c r="BL39" s="59"/>
      <c r="BM39" s="60"/>
      <c r="BN39" s="60"/>
      <c r="BO39" s="60"/>
      <c r="BP39" s="64"/>
      <c r="BQ39" s="59"/>
      <c r="BR39" s="60"/>
      <c r="BS39" s="60"/>
      <c r="BT39" s="60"/>
      <c r="BU39" s="64"/>
      <c r="BV39" s="59"/>
      <c r="BW39" s="60"/>
      <c r="BX39" s="60"/>
      <c r="BY39" s="60"/>
      <c r="BZ39" s="64"/>
      <c r="CA39" s="59"/>
      <c r="CB39" s="60"/>
      <c r="CC39" s="60"/>
      <c r="CD39" s="60"/>
      <c r="CE39" s="64"/>
      <c r="CF39" s="59"/>
      <c r="CG39" s="60"/>
      <c r="CH39" s="60"/>
      <c r="CI39" s="60"/>
      <c r="CJ39" s="64"/>
      <c r="CK39" s="103"/>
      <c r="CL39" s="60"/>
      <c r="CM39" s="60"/>
      <c r="CN39" s="60"/>
      <c r="CO39" s="62"/>
      <c r="CP39" s="271">
        <f t="shared" si="0"/>
        <v>80</v>
      </c>
    </row>
    <row r="40" spans="1:94" ht="16.7" customHeight="1" x14ac:dyDescent="0.5">
      <c r="A40" s="130">
        <v>36</v>
      </c>
      <c r="B40" s="165" t="str">
        <f>[1]Sheet1!$AG$37</f>
        <v>07939</v>
      </c>
      <c r="C40" s="183" t="str">
        <f>[1]Sheet1!$AH$37</f>
        <v>สาริศ  อภิวัฒนกุล</v>
      </c>
      <c r="D40" s="102"/>
      <c r="E40" s="50"/>
      <c r="F40" s="50"/>
      <c r="G40" s="50"/>
      <c r="H40" s="63"/>
      <c r="I40" s="49"/>
      <c r="J40" s="50"/>
      <c r="K40" s="50"/>
      <c r="L40" s="50"/>
      <c r="M40" s="63"/>
      <c r="N40" s="49"/>
      <c r="O40" s="50"/>
      <c r="P40" s="50"/>
      <c r="Q40" s="50"/>
      <c r="R40" s="63"/>
      <c r="S40" s="49"/>
      <c r="T40" s="50"/>
      <c r="U40" s="50"/>
      <c r="V40" s="50" t="s">
        <v>54</v>
      </c>
      <c r="W40" s="63"/>
      <c r="X40" s="49"/>
      <c r="Y40" s="50"/>
      <c r="Z40" s="50"/>
      <c r="AA40" s="50"/>
      <c r="AB40" s="63"/>
      <c r="AC40" s="49"/>
      <c r="AD40" s="50"/>
      <c r="AE40" s="50"/>
      <c r="AF40" s="50"/>
      <c r="AG40" s="63"/>
      <c r="AH40" s="49"/>
      <c r="AI40" s="50"/>
      <c r="AJ40" s="50"/>
      <c r="AK40" s="50"/>
      <c r="AL40" s="63"/>
      <c r="AM40" s="112"/>
      <c r="AN40" s="41"/>
      <c r="AO40" s="42"/>
      <c r="AP40" s="42"/>
      <c r="AQ40" s="48"/>
      <c r="AR40" s="41"/>
      <c r="AS40" s="42"/>
      <c r="AT40" s="42"/>
      <c r="AU40" s="42" t="s">
        <v>54</v>
      </c>
      <c r="AV40" s="48"/>
      <c r="AW40" s="41"/>
      <c r="AX40" s="42"/>
      <c r="AY40" s="42"/>
      <c r="AZ40" s="42"/>
      <c r="BA40" s="48"/>
      <c r="BB40" s="41"/>
      <c r="BC40" s="42"/>
      <c r="BD40" s="42"/>
      <c r="BE40" s="42"/>
      <c r="BF40" s="48"/>
      <c r="BG40" s="41"/>
      <c r="BH40" s="42"/>
      <c r="BI40" s="42"/>
      <c r="BJ40" s="42"/>
      <c r="BK40" s="48"/>
      <c r="BL40" s="41"/>
      <c r="BM40" s="42"/>
      <c r="BN40" s="42"/>
      <c r="BO40" s="42"/>
      <c r="BP40" s="48"/>
      <c r="BQ40" s="41"/>
      <c r="BR40" s="42"/>
      <c r="BS40" s="42"/>
      <c r="BT40" s="42"/>
      <c r="BU40" s="48"/>
      <c r="BV40" s="41"/>
      <c r="BW40" s="42"/>
      <c r="BX40" s="42"/>
      <c r="BY40" s="42"/>
      <c r="BZ40" s="48"/>
      <c r="CA40" s="41"/>
      <c r="CB40" s="42"/>
      <c r="CC40" s="42"/>
      <c r="CD40" s="42"/>
      <c r="CE40" s="48"/>
      <c r="CF40" s="41"/>
      <c r="CG40" s="42"/>
      <c r="CH40" s="42"/>
      <c r="CI40" s="42"/>
      <c r="CJ40" s="48"/>
      <c r="CK40" s="100"/>
      <c r="CL40" s="42"/>
      <c r="CM40" s="42"/>
      <c r="CN40" s="42"/>
      <c r="CO40" s="43"/>
      <c r="CP40" s="53">
        <f t="shared" si="0"/>
        <v>78</v>
      </c>
    </row>
    <row r="41" spans="1:94" ht="16.7" customHeight="1" x14ac:dyDescent="0.5">
      <c r="A41" s="125">
        <v>37</v>
      </c>
      <c r="B41" s="166" t="str">
        <f>[1]Sheet1!$AG$38</f>
        <v>08334</v>
      </c>
      <c r="C41" s="184" t="str">
        <f>[1]Sheet1!$AH$38</f>
        <v>นนทกร  วิริยะจรรยงค์</v>
      </c>
      <c r="D41" s="99"/>
      <c r="E41" s="39"/>
      <c r="F41" s="39"/>
      <c r="G41" s="39"/>
      <c r="H41" s="40"/>
      <c r="I41" s="38"/>
      <c r="J41" s="39"/>
      <c r="K41" s="39"/>
      <c r="L41" s="39"/>
      <c r="M41" s="40"/>
      <c r="N41" s="38"/>
      <c r="O41" s="39"/>
      <c r="P41" s="39"/>
      <c r="Q41" s="39"/>
      <c r="R41" s="40"/>
      <c r="S41" s="38"/>
      <c r="T41" s="39"/>
      <c r="U41" s="39"/>
      <c r="V41" s="39"/>
      <c r="W41" s="40"/>
      <c r="X41" s="38"/>
      <c r="Y41" s="39"/>
      <c r="Z41" s="39"/>
      <c r="AA41" s="39"/>
      <c r="AB41" s="40"/>
      <c r="AC41" s="38"/>
      <c r="AD41" s="39"/>
      <c r="AE41" s="39"/>
      <c r="AF41" s="39"/>
      <c r="AG41" s="40"/>
      <c r="AH41" s="38"/>
      <c r="AI41" s="39"/>
      <c r="AJ41" s="39"/>
      <c r="AK41" s="39"/>
      <c r="AL41" s="40"/>
      <c r="AM41" s="110"/>
      <c r="AN41" s="38"/>
      <c r="AO41" s="39"/>
      <c r="AP41" s="39"/>
      <c r="AQ41" s="40"/>
      <c r="AR41" s="38"/>
      <c r="AS41" s="39"/>
      <c r="AT41" s="39"/>
      <c r="AU41" s="39"/>
      <c r="AV41" s="40"/>
      <c r="AW41" s="38"/>
      <c r="AX41" s="39"/>
      <c r="AY41" s="39"/>
      <c r="AZ41" s="39"/>
      <c r="BA41" s="40"/>
      <c r="BB41" s="38"/>
      <c r="BC41" s="39"/>
      <c r="BD41" s="39"/>
      <c r="BE41" s="39"/>
      <c r="BF41" s="40"/>
      <c r="BG41" s="38"/>
      <c r="BH41" s="39"/>
      <c r="BI41" s="39"/>
      <c r="BJ41" s="39"/>
      <c r="BK41" s="40"/>
      <c r="BL41" s="38"/>
      <c r="BM41" s="39"/>
      <c r="BN41" s="39"/>
      <c r="BO41" s="39"/>
      <c r="BP41" s="40"/>
      <c r="BQ41" s="38"/>
      <c r="BR41" s="39"/>
      <c r="BS41" s="39"/>
      <c r="BT41" s="39" t="s">
        <v>54</v>
      </c>
      <c r="BU41" s="40"/>
      <c r="BV41" s="38"/>
      <c r="BW41" s="39"/>
      <c r="BX41" s="39"/>
      <c r="BY41" s="39" t="s">
        <v>54</v>
      </c>
      <c r="BZ41" s="40"/>
      <c r="CA41" s="38"/>
      <c r="CB41" s="39"/>
      <c r="CC41" s="39"/>
      <c r="CD41" s="39"/>
      <c r="CE41" s="40"/>
      <c r="CF41" s="38"/>
      <c r="CG41" s="39"/>
      <c r="CH41" s="39"/>
      <c r="CI41" s="39"/>
      <c r="CJ41" s="40"/>
      <c r="CK41" s="99"/>
      <c r="CL41" s="39"/>
      <c r="CM41" s="39"/>
      <c r="CN41" s="39"/>
      <c r="CO41" s="55"/>
      <c r="CP41" s="56">
        <f t="shared" si="0"/>
        <v>78</v>
      </c>
    </row>
    <row r="42" spans="1:94" ht="16.7" customHeight="1" x14ac:dyDescent="0.5">
      <c r="A42" s="125">
        <v>38</v>
      </c>
      <c r="B42" s="166" t="str">
        <f>[1]Sheet1!$AG$39</f>
        <v>06777</v>
      </c>
      <c r="C42" s="184" t="str">
        <f>[1]Sheet1!$AH$39</f>
        <v>สุกัญญา  นามเพราะ</v>
      </c>
      <c r="D42" s="99"/>
      <c r="E42" s="39"/>
      <c r="F42" s="39"/>
      <c r="G42" s="39"/>
      <c r="H42" s="40"/>
      <c r="I42" s="38"/>
      <c r="J42" s="39"/>
      <c r="K42" s="39"/>
      <c r="L42" s="39"/>
      <c r="M42" s="40"/>
      <c r="N42" s="38"/>
      <c r="O42" s="39"/>
      <c r="P42" s="39"/>
      <c r="Q42" s="39"/>
      <c r="R42" s="40"/>
      <c r="S42" s="38"/>
      <c r="T42" s="39"/>
      <c r="U42" s="39"/>
      <c r="V42" s="39"/>
      <c r="W42" s="40"/>
      <c r="X42" s="38"/>
      <c r="Y42" s="39"/>
      <c r="Z42" s="39"/>
      <c r="AA42" s="39"/>
      <c r="AB42" s="40"/>
      <c r="AC42" s="38"/>
      <c r="AD42" s="39"/>
      <c r="AE42" s="39"/>
      <c r="AF42" s="39"/>
      <c r="AG42" s="40"/>
      <c r="AH42" s="38"/>
      <c r="AI42" s="39"/>
      <c r="AJ42" s="39"/>
      <c r="AK42" s="39"/>
      <c r="AL42" s="40"/>
      <c r="AM42" s="110"/>
      <c r="AN42" s="38"/>
      <c r="AO42" s="39"/>
      <c r="AP42" s="39"/>
      <c r="AQ42" s="40"/>
      <c r="AR42" s="38"/>
      <c r="AS42" s="39"/>
      <c r="AT42" s="39"/>
      <c r="AU42" s="39"/>
      <c r="AV42" s="40"/>
      <c r="AW42" s="38"/>
      <c r="AX42" s="39"/>
      <c r="AY42" s="39"/>
      <c r="AZ42" s="39"/>
      <c r="BA42" s="40"/>
      <c r="BB42" s="38"/>
      <c r="BC42" s="39"/>
      <c r="BD42" s="39"/>
      <c r="BE42" s="39"/>
      <c r="BF42" s="40"/>
      <c r="BG42" s="38"/>
      <c r="BH42" s="39"/>
      <c r="BI42" s="39"/>
      <c r="BJ42" s="39"/>
      <c r="BK42" s="40"/>
      <c r="BL42" s="38"/>
      <c r="BM42" s="39"/>
      <c r="BN42" s="39"/>
      <c r="BO42" s="39" t="s">
        <v>54</v>
      </c>
      <c r="BP42" s="40"/>
      <c r="BQ42" s="38"/>
      <c r="BR42" s="39"/>
      <c r="BS42" s="39"/>
      <c r="BT42" s="39"/>
      <c r="BU42" s="40"/>
      <c r="BV42" s="38"/>
      <c r="BW42" s="39"/>
      <c r="BX42" s="39"/>
      <c r="BY42" s="39"/>
      <c r="BZ42" s="40"/>
      <c r="CA42" s="38"/>
      <c r="CB42" s="39"/>
      <c r="CC42" s="39"/>
      <c r="CD42" s="39"/>
      <c r="CE42" s="40"/>
      <c r="CF42" s="38"/>
      <c r="CG42" s="39"/>
      <c r="CH42" s="39"/>
      <c r="CI42" s="39"/>
      <c r="CJ42" s="40"/>
      <c r="CK42" s="99"/>
      <c r="CL42" s="39"/>
      <c r="CM42" s="39"/>
      <c r="CN42" s="39"/>
      <c r="CO42" s="55"/>
      <c r="CP42" s="56">
        <f t="shared" si="0"/>
        <v>79</v>
      </c>
    </row>
    <row r="43" spans="1:94" ht="16.7" customHeight="1" x14ac:dyDescent="0.5">
      <c r="A43" s="125">
        <v>39</v>
      </c>
      <c r="B43" s="166" t="str">
        <f>[1]Sheet1!$AG$40</f>
        <v>06865</v>
      </c>
      <c r="C43" s="184" t="str">
        <f>[1]Sheet1!$AH$40</f>
        <v>วนิดา  รัตนศรีสุข</v>
      </c>
      <c r="D43" s="99"/>
      <c r="E43" s="39"/>
      <c r="F43" s="39"/>
      <c r="G43" s="39"/>
      <c r="H43" s="40"/>
      <c r="I43" s="38"/>
      <c r="J43" s="39"/>
      <c r="K43" s="39"/>
      <c r="L43" s="39"/>
      <c r="M43" s="40"/>
      <c r="N43" s="38"/>
      <c r="O43" s="39"/>
      <c r="P43" s="39"/>
      <c r="Q43" s="39"/>
      <c r="R43" s="40"/>
      <c r="S43" s="38"/>
      <c r="T43" s="39"/>
      <c r="U43" s="39"/>
      <c r="V43" s="39"/>
      <c r="W43" s="40"/>
      <c r="X43" s="38"/>
      <c r="Y43" s="39"/>
      <c r="Z43" s="39"/>
      <c r="AA43" s="39"/>
      <c r="AB43" s="40"/>
      <c r="AC43" s="38"/>
      <c r="AD43" s="39"/>
      <c r="AE43" s="39"/>
      <c r="AF43" s="39"/>
      <c r="AG43" s="40"/>
      <c r="AH43" s="38"/>
      <c r="AI43" s="39"/>
      <c r="AJ43" s="39"/>
      <c r="AK43" s="39"/>
      <c r="AL43" s="40"/>
      <c r="AM43" s="110"/>
      <c r="AN43" s="38"/>
      <c r="AO43" s="39"/>
      <c r="AP43" s="39"/>
      <c r="AQ43" s="40"/>
      <c r="AR43" s="38"/>
      <c r="AS43" s="39"/>
      <c r="AT43" s="39"/>
      <c r="AU43" s="39"/>
      <c r="AV43" s="40"/>
      <c r="AW43" s="38"/>
      <c r="AX43" s="39"/>
      <c r="AY43" s="39"/>
      <c r="AZ43" s="39"/>
      <c r="BA43" s="40"/>
      <c r="BB43" s="38"/>
      <c r="BC43" s="39"/>
      <c r="BD43" s="39"/>
      <c r="BE43" s="39"/>
      <c r="BF43" s="40"/>
      <c r="BG43" s="38"/>
      <c r="BH43" s="39"/>
      <c r="BI43" s="39"/>
      <c r="BJ43" s="39"/>
      <c r="BK43" s="40"/>
      <c r="BL43" s="38"/>
      <c r="BM43" s="39"/>
      <c r="BN43" s="39"/>
      <c r="BO43" s="39"/>
      <c r="BP43" s="40"/>
      <c r="BQ43" s="38"/>
      <c r="BR43" s="39"/>
      <c r="BS43" s="39"/>
      <c r="BT43" s="39"/>
      <c r="BU43" s="40"/>
      <c r="BV43" s="38"/>
      <c r="BW43" s="39"/>
      <c r="BX43" s="39"/>
      <c r="BY43" s="39"/>
      <c r="BZ43" s="40"/>
      <c r="CA43" s="38"/>
      <c r="CB43" s="39"/>
      <c r="CC43" s="39"/>
      <c r="CD43" s="39"/>
      <c r="CE43" s="40"/>
      <c r="CF43" s="38"/>
      <c r="CG43" s="39"/>
      <c r="CH43" s="39"/>
      <c r="CI43" s="39"/>
      <c r="CJ43" s="40"/>
      <c r="CK43" s="99"/>
      <c r="CL43" s="39"/>
      <c r="CM43" s="39"/>
      <c r="CN43" s="39"/>
      <c r="CO43" s="55"/>
      <c r="CP43" s="56">
        <f t="shared" si="0"/>
        <v>80</v>
      </c>
    </row>
    <row r="44" spans="1:94" ht="16.7" customHeight="1" thickBot="1" x14ac:dyDescent="0.55000000000000004">
      <c r="A44" s="129">
        <v>40</v>
      </c>
      <c r="B44" s="167" t="str">
        <f>[1]Sheet1!$AG$41</f>
        <v>06916</v>
      </c>
      <c r="C44" s="213" t="str">
        <f>[1]Sheet1!$AH$41</f>
        <v>สุวนันท์  พันธ์พรม</v>
      </c>
      <c r="D44" s="103"/>
      <c r="E44" s="60"/>
      <c r="F44" s="60"/>
      <c r="G44" s="60"/>
      <c r="H44" s="64"/>
      <c r="I44" s="59"/>
      <c r="J44" s="60"/>
      <c r="K44" s="60"/>
      <c r="L44" s="60"/>
      <c r="M44" s="64"/>
      <c r="N44" s="59"/>
      <c r="O44" s="60"/>
      <c r="P44" s="60"/>
      <c r="Q44" s="60"/>
      <c r="R44" s="64"/>
      <c r="S44" s="59"/>
      <c r="T44" s="60"/>
      <c r="U44" s="60"/>
      <c r="V44" s="60"/>
      <c r="W44" s="64"/>
      <c r="X44" s="59"/>
      <c r="Y44" s="60"/>
      <c r="Z44" s="60"/>
      <c r="AA44" s="60"/>
      <c r="AB44" s="64"/>
      <c r="AC44" s="59"/>
      <c r="AD44" s="60"/>
      <c r="AE44" s="60"/>
      <c r="AF44" s="60"/>
      <c r="AG44" s="64"/>
      <c r="AH44" s="59"/>
      <c r="AI44" s="60"/>
      <c r="AJ44" s="60"/>
      <c r="AK44" s="60" t="s">
        <v>54</v>
      </c>
      <c r="AL44" s="64"/>
      <c r="AM44" s="113"/>
      <c r="AN44" s="44"/>
      <c r="AO44" s="45"/>
      <c r="AP44" s="45"/>
      <c r="AQ44" s="58"/>
      <c r="AR44" s="44"/>
      <c r="AS44" s="45"/>
      <c r="AT44" s="45"/>
      <c r="AU44" s="45"/>
      <c r="AV44" s="58"/>
      <c r="AW44" s="44"/>
      <c r="AX44" s="45"/>
      <c r="AY44" s="45"/>
      <c r="AZ44" s="45"/>
      <c r="BA44" s="58"/>
      <c r="BB44" s="44"/>
      <c r="BC44" s="45"/>
      <c r="BD44" s="45"/>
      <c r="BE44" s="45"/>
      <c r="BF44" s="58"/>
      <c r="BG44" s="44"/>
      <c r="BH44" s="45"/>
      <c r="BI44" s="45"/>
      <c r="BJ44" s="45"/>
      <c r="BK44" s="58"/>
      <c r="BL44" s="44"/>
      <c r="BM44" s="45"/>
      <c r="BN44" s="45"/>
      <c r="BO44" s="45"/>
      <c r="BP44" s="58"/>
      <c r="BQ44" s="44"/>
      <c r="BR44" s="45"/>
      <c r="BS44" s="45"/>
      <c r="BT44" s="45"/>
      <c r="BU44" s="58"/>
      <c r="BV44" s="44"/>
      <c r="BW44" s="45"/>
      <c r="BX44" s="45"/>
      <c r="BY44" s="45"/>
      <c r="BZ44" s="58"/>
      <c r="CA44" s="44"/>
      <c r="CB44" s="45"/>
      <c r="CC44" s="45"/>
      <c r="CD44" s="45"/>
      <c r="CE44" s="58"/>
      <c r="CF44" s="44"/>
      <c r="CG44" s="45"/>
      <c r="CH44" s="45"/>
      <c r="CI44" s="45" t="s">
        <v>54</v>
      </c>
      <c r="CJ44" s="58"/>
      <c r="CK44" s="101"/>
      <c r="CL44" s="45"/>
      <c r="CM44" s="45"/>
      <c r="CN44" s="45"/>
      <c r="CO44" s="46"/>
      <c r="CP44" s="65">
        <f t="shared" si="0"/>
        <v>78</v>
      </c>
    </row>
    <row r="45" spans="1:94" ht="16.7" customHeight="1" x14ac:dyDescent="0.5">
      <c r="A45" s="130">
        <v>41</v>
      </c>
      <c r="B45" s="165" t="str">
        <f>[1]Sheet1!$AG$42</f>
        <v>06955</v>
      </c>
      <c r="C45" s="183" t="str">
        <f>[1]Sheet1!$AH$42</f>
        <v>ทัศนีย์  ไพยเคียน</v>
      </c>
      <c r="D45" s="100"/>
      <c r="E45" s="42"/>
      <c r="F45" s="42"/>
      <c r="G45" s="42"/>
      <c r="H45" s="48"/>
      <c r="I45" s="41"/>
      <c r="J45" s="42"/>
      <c r="K45" s="42"/>
      <c r="L45" s="42"/>
      <c r="M45" s="48"/>
      <c r="N45" s="41"/>
      <c r="O45" s="42"/>
      <c r="P45" s="42"/>
      <c r="Q45" s="42"/>
      <c r="R45" s="48"/>
      <c r="S45" s="41"/>
      <c r="T45" s="42"/>
      <c r="U45" s="42"/>
      <c r="V45" s="42"/>
      <c r="W45" s="48"/>
      <c r="X45" s="41"/>
      <c r="Y45" s="42"/>
      <c r="Z45" s="42"/>
      <c r="AA45" s="42"/>
      <c r="AB45" s="48"/>
      <c r="AC45" s="41"/>
      <c r="AD45" s="42"/>
      <c r="AE45" s="42"/>
      <c r="AF45" s="42"/>
      <c r="AG45" s="48"/>
      <c r="AH45" s="41"/>
      <c r="AI45" s="42"/>
      <c r="AJ45" s="42"/>
      <c r="AK45" s="42"/>
      <c r="AL45" s="48"/>
      <c r="AM45" s="104"/>
      <c r="AN45" s="49"/>
      <c r="AO45" s="50"/>
      <c r="AP45" s="50"/>
      <c r="AQ45" s="63"/>
      <c r="AR45" s="49"/>
      <c r="AS45" s="50"/>
      <c r="AT45" s="50"/>
      <c r="AU45" s="50"/>
      <c r="AV45" s="63"/>
      <c r="AW45" s="49"/>
      <c r="AX45" s="50"/>
      <c r="AY45" s="50"/>
      <c r="AZ45" s="50"/>
      <c r="BA45" s="63"/>
      <c r="BB45" s="49"/>
      <c r="BC45" s="50"/>
      <c r="BD45" s="50"/>
      <c r="BE45" s="50"/>
      <c r="BF45" s="63"/>
      <c r="BG45" s="49"/>
      <c r="BH45" s="50"/>
      <c r="BI45" s="50"/>
      <c r="BJ45" s="50"/>
      <c r="BK45" s="63"/>
      <c r="BL45" s="49"/>
      <c r="BM45" s="50"/>
      <c r="BN45" s="50"/>
      <c r="BO45" s="50"/>
      <c r="BP45" s="63"/>
      <c r="BQ45" s="49"/>
      <c r="BR45" s="50"/>
      <c r="BS45" s="50"/>
      <c r="BT45" s="50"/>
      <c r="BU45" s="63"/>
      <c r="BV45" s="49"/>
      <c r="BW45" s="50"/>
      <c r="BX45" s="50"/>
      <c r="BY45" s="50"/>
      <c r="BZ45" s="63"/>
      <c r="CA45" s="49"/>
      <c r="CB45" s="50"/>
      <c r="CC45" s="50"/>
      <c r="CD45" s="50"/>
      <c r="CE45" s="63"/>
      <c r="CF45" s="49"/>
      <c r="CG45" s="50"/>
      <c r="CH45" s="50"/>
      <c r="CI45" s="50"/>
      <c r="CJ45" s="63"/>
      <c r="CK45" s="102"/>
      <c r="CL45" s="50"/>
      <c r="CM45" s="50"/>
      <c r="CN45" s="50"/>
      <c r="CO45" s="52"/>
      <c r="CP45" s="272">
        <f t="shared" si="0"/>
        <v>80</v>
      </c>
    </row>
    <row r="46" spans="1:94" ht="16.7" customHeight="1" x14ac:dyDescent="0.5">
      <c r="A46" s="125">
        <v>42</v>
      </c>
      <c r="B46" s="166" t="str">
        <f>[1]Sheet1!$AG$43</f>
        <v>06961</v>
      </c>
      <c r="C46" s="184" t="str">
        <f>[1]Sheet1!$AH$43</f>
        <v>ปิยนุช  กลิ่นหอม</v>
      </c>
      <c r="D46" s="99"/>
      <c r="E46" s="39"/>
      <c r="F46" s="39"/>
      <c r="G46" s="39"/>
      <c r="H46" s="40"/>
      <c r="I46" s="38"/>
      <c r="J46" s="39"/>
      <c r="K46" s="39"/>
      <c r="L46" s="39"/>
      <c r="M46" s="40"/>
      <c r="N46" s="38"/>
      <c r="O46" s="39"/>
      <c r="P46" s="39"/>
      <c r="Q46" s="39"/>
      <c r="R46" s="40"/>
      <c r="S46" s="38"/>
      <c r="T46" s="39"/>
      <c r="U46" s="39"/>
      <c r="V46" s="39"/>
      <c r="W46" s="40"/>
      <c r="X46" s="38"/>
      <c r="Y46" s="39"/>
      <c r="Z46" s="39"/>
      <c r="AA46" s="39"/>
      <c r="AB46" s="40"/>
      <c r="AC46" s="38"/>
      <c r="AD46" s="39"/>
      <c r="AE46" s="39"/>
      <c r="AF46" s="39"/>
      <c r="AG46" s="40"/>
      <c r="AH46" s="38"/>
      <c r="AI46" s="39"/>
      <c r="AJ46" s="39"/>
      <c r="AK46" s="39"/>
      <c r="AL46" s="40"/>
      <c r="AM46" s="110"/>
      <c r="AN46" s="38"/>
      <c r="AO46" s="39"/>
      <c r="AP46" s="39"/>
      <c r="AQ46" s="40"/>
      <c r="AR46" s="38"/>
      <c r="AS46" s="39"/>
      <c r="AT46" s="39"/>
      <c r="AU46" s="39"/>
      <c r="AV46" s="40"/>
      <c r="AW46" s="38"/>
      <c r="AX46" s="39"/>
      <c r="AY46" s="39"/>
      <c r="AZ46" s="39"/>
      <c r="BA46" s="40"/>
      <c r="BB46" s="38"/>
      <c r="BC46" s="39"/>
      <c r="BD46" s="39"/>
      <c r="BE46" s="39"/>
      <c r="BF46" s="40"/>
      <c r="BG46" s="38"/>
      <c r="BH46" s="39"/>
      <c r="BI46" s="39"/>
      <c r="BJ46" s="39"/>
      <c r="BK46" s="40"/>
      <c r="BL46" s="38"/>
      <c r="BM46" s="39"/>
      <c r="BN46" s="39"/>
      <c r="BO46" s="39"/>
      <c r="BP46" s="40"/>
      <c r="BQ46" s="38"/>
      <c r="BR46" s="39"/>
      <c r="BS46" s="39"/>
      <c r="BT46" s="39"/>
      <c r="BU46" s="40"/>
      <c r="BV46" s="38"/>
      <c r="BW46" s="39"/>
      <c r="BX46" s="39"/>
      <c r="BY46" s="39"/>
      <c r="BZ46" s="40"/>
      <c r="CA46" s="38"/>
      <c r="CB46" s="39"/>
      <c r="CC46" s="39"/>
      <c r="CD46" s="39"/>
      <c r="CE46" s="40"/>
      <c r="CF46" s="38"/>
      <c r="CG46" s="39"/>
      <c r="CH46" s="39"/>
      <c r="CI46" s="39"/>
      <c r="CJ46" s="40"/>
      <c r="CK46" s="99"/>
      <c r="CL46" s="39"/>
      <c r="CM46" s="39"/>
      <c r="CN46" s="39"/>
      <c r="CO46" s="55"/>
      <c r="CP46" s="56">
        <f t="shared" si="0"/>
        <v>80</v>
      </c>
    </row>
    <row r="47" spans="1:94" ht="16.7" customHeight="1" x14ac:dyDescent="0.5">
      <c r="A47" s="125">
        <v>43</v>
      </c>
      <c r="B47" s="166" t="str">
        <f>[1]Sheet1!$AG$44</f>
        <v>06965</v>
      </c>
      <c r="C47" s="184" t="str">
        <f>[1]Sheet1!$AH$44</f>
        <v>ศิริกาญจนา  ซุยเสนา</v>
      </c>
      <c r="D47" s="99"/>
      <c r="E47" s="39"/>
      <c r="F47" s="39"/>
      <c r="G47" s="39"/>
      <c r="H47" s="40"/>
      <c r="I47" s="38"/>
      <c r="J47" s="39"/>
      <c r="K47" s="39"/>
      <c r="L47" s="39"/>
      <c r="M47" s="40"/>
      <c r="N47" s="38"/>
      <c r="O47" s="39"/>
      <c r="P47" s="39"/>
      <c r="Q47" s="39"/>
      <c r="R47" s="40"/>
      <c r="S47" s="38"/>
      <c r="T47" s="39"/>
      <c r="U47" s="39"/>
      <c r="V47" s="39"/>
      <c r="W47" s="40"/>
      <c r="X47" s="38"/>
      <c r="Y47" s="39"/>
      <c r="Z47" s="39"/>
      <c r="AA47" s="39"/>
      <c r="AB47" s="40"/>
      <c r="AC47" s="38"/>
      <c r="AD47" s="39"/>
      <c r="AE47" s="39"/>
      <c r="AF47" s="39"/>
      <c r="AG47" s="40"/>
      <c r="AH47" s="38"/>
      <c r="AI47" s="39"/>
      <c r="AJ47" s="39"/>
      <c r="AK47" s="39"/>
      <c r="AL47" s="40"/>
      <c r="AM47" s="110"/>
      <c r="AN47" s="38"/>
      <c r="AO47" s="39"/>
      <c r="AP47" s="39"/>
      <c r="AQ47" s="40"/>
      <c r="AR47" s="38"/>
      <c r="AS47" s="39"/>
      <c r="AT47" s="39"/>
      <c r="AU47" s="39"/>
      <c r="AV47" s="40"/>
      <c r="AW47" s="38"/>
      <c r="AX47" s="39"/>
      <c r="AY47" s="39"/>
      <c r="AZ47" s="39"/>
      <c r="BA47" s="40"/>
      <c r="BB47" s="38"/>
      <c r="BC47" s="39"/>
      <c r="BD47" s="39"/>
      <c r="BE47" s="39"/>
      <c r="BF47" s="40"/>
      <c r="BG47" s="38"/>
      <c r="BH47" s="39"/>
      <c r="BI47" s="39"/>
      <c r="BJ47" s="39"/>
      <c r="BK47" s="40"/>
      <c r="BL47" s="38"/>
      <c r="BM47" s="39"/>
      <c r="BN47" s="39"/>
      <c r="BO47" s="39"/>
      <c r="BP47" s="40"/>
      <c r="BQ47" s="38"/>
      <c r="BR47" s="39"/>
      <c r="BS47" s="39"/>
      <c r="BT47" s="39"/>
      <c r="BU47" s="40"/>
      <c r="BV47" s="38"/>
      <c r="BW47" s="39"/>
      <c r="BX47" s="39"/>
      <c r="BY47" s="39"/>
      <c r="BZ47" s="40"/>
      <c r="CA47" s="38"/>
      <c r="CB47" s="39"/>
      <c r="CC47" s="39"/>
      <c r="CD47" s="39"/>
      <c r="CE47" s="40"/>
      <c r="CF47" s="38"/>
      <c r="CG47" s="39"/>
      <c r="CH47" s="39"/>
      <c r="CI47" s="39"/>
      <c r="CJ47" s="40"/>
      <c r="CK47" s="99"/>
      <c r="CL47" s="39"/>
      <c r="CM47" s="39"/>
      <c r="CN47" s="39"/>
      <c r="CO47" s="55"/>
      <c r="CP47" s="56">
        <f t="shared" si="0"/>
        <v>80</v>
      </c>
    </row>
    <row r="48" spans="1:94" ht="16.7" customHeight="1" x14ac:dyDescent="0.5">
      <c r="A48" s="125">
        <v>44</v>
      </c>
      <c r="B48" s="166" t="str">
        <f>[1]Sheet1!$AG$45</f>
        <v>07444</v>
      </c>
      <c r="C48" s="184" t="str">
        <f>[1]Sheet1!$AH$45</f>
        <v>จุฬารัตน์  มาไพล</v>
      </c>
      <c r="D48" s="99"/>
      <c r="E48" s="39"/>
      <c r="F48" s="39"/>
      <c r="G48" s="39"/>
      <c r="H48" s="40"/>
      <c r="I48" s="38"/>
      <c r="J48" s="39"/>
      <c r="K48" s="39"/>
      <c r="L48" s="39"/>
      <c r="M48" s="40"/>
      <c r="N48" s="38"/>
      <c r="O48" s="39"/>
      <c r="P48" s="39"/>
      <c r="Q48" s="39"/>
      <c r="R48" s="40"/>
      <c r="S48" s="38"/>
      <c r="T48" s="39"/>
      <c r="U48" s="39"/>
      <c r="V48" s="39"/>
      <c r="W48" s="40"/>
      <c r="X48" s="38"/>
      <c r="Y48" s="39"/>
      <c r="Z48" s="39"/>
      <c r="AA48" s="39"/>
      <c r="AB48" s="40"/>
      <c r="AC48" s="38"/>
      <c r="AD48" s="39"/>
      <c r="AE48" s="39"/>
      <c r="AF48" s="39"/>
      <c r="AG48" s="40"/>
      <c r="AH48" s="38"/>
      <c r="AI48" s="39"/>
      <c r="AJ48" s="39"/>
      <c r="AK48" s="39" t="s">
        <v>54</v>
      </c>
      <c r="AL48" s="40"/>
      <c r="AM48" s="110"/>
      <c r="AN48" s="38"/>
      <c r="AO48" s="39"/>
      <c r="AP48" s="39"/>
      <c r="AQ48" s="40"/>
      <c r="AR48" s="38"/>
      <c r="AS48" s="39"/>
      <c r="AT48" s="39"/>
      <c r="AU48" s="39"/>
      <c r="AV48" s="40"/>
      <c r="AW48" s="38"/>
      <c r="AX48" s="39"/>
      <c r="AY48" s="39"/>
      <c r="AZ48" s="39"/>
      <c r="BA48" s="40"/>
      <c r="BB48" s="38"/>
      <c r="BC48" s="39"/>
      <c r="BD48" s="39"/>
      <c r="BE48" s="39"/>
      <c r="BF48" s="40"/>
      <c r="BG48" s="38"/>
      <c r="BH48" s="39"/>
      <c r="BI48" s="39"/>
      <c r="BJ48" s="39" t="s">
        <v>54</v>
      </c>
      <c r="BK48" s="40"/>
      <c r="BL48" s="38"/>
      <c r="BM48" s="39"/>
      <c r="BN48" s="39"/>
      <c r="BO48" s="39"/>
      <c r="BP48" s="40"/>
      <c r="BQ48" s="38"/>
      <c r="BR48" s="39"/>
      <c r="BS48" s="39"/>
      <c r="BT48" s="39"/>
      <c r="BU48" s="40"/>
      <c r="BV48" s="38"/>
      <c r="BW48" s="39"/>
      <c r="BX48" s="39"/>
      <c r="BY48" s="39"/>
      <c r="BZ48" s="40"/>
      <c r="CA48" s="38"/>
      <c r="CB48" s="39"/>
      <c r="CC48" s="39"/>
      <c r="CD48" s="39" t="s">
        <v>54</v>
      </c>
      <c r="CE48" s="40"/>
      <c r="CF48" s="38"/>
      <c r="CG48" s="39"/>
      <c r="CH48" s="39"/>
      <c r="CI48" s="39"/>
      <c r="CJ48" s="40"/>
      <c r="CK48" s="99"/>
      <c r="CL48" s="39"/>
      <c r="CM48" s="39"/>
      <c r="CN48" s="39"/>
      <c r="CO48" s="55"/>
      <c r="CP48" s="56">
        <f t="shared" si="0"/>
        <v>77</v>
      </c>
    </row>
    <row r="49" spans="1:94" ht="16.7" customHeight="1" thickBot="1" x14ac:dyDescent="0.55000000000000004">
      <c r="A49" s="129">
        <v>45</v>
      </c>
      <c r="B49" s="167" t="str">
        <f>[1]Sheet1!$AG$46</f>
        <v>07452</v>
      </c>
      <c r="C49" s="213" t="str">
        <f>[1]Sheet1!$AH$46</f>
        <v>ภัทราภรณ์  ศรีเทพ</v>
      </c>
      <c r="D49" s="101"/>
      <c r="E49" s="45"/>
      <c r="F49" s="45"/>
      <c r="G49" s="45"/>
      <c r="H49" s="58"/>
      <c r="I49" s="44"/>
      <c r="J49" s="45"/>
      <c r="K49" s="45"/>
      <c r="L49" s="45" t="s">
        <v>54</v>
      </c>
      <c r="M49" s="58"/>
      <c r="N49" s="44"/>
      <c r="O49" s="45"/>
      <c r="P49" s="45"/>
      <c r="Q49" s="45"/>
      <c r="R49" s="58"/>
      <c r="S49" s="44"/>
      <c r="T49" s="45"/>
      <c r="U49" s="45"/>
      <c r="V49" s="45"/>
      <c r="W49" s="58"/>
      <c r="X49" s="44"/>
      <c r="Y49" s="45"/>
      <c r="Z49" s="45"/>
      <c r="AA49" s="45"/>
      <c r="AB49" s="58"/>
      <c r="AC49" s="44"/>
      <c r="AD49" s="45"/>
      <c r="AE49" s="45"/>
      <c r="AF49" s="45"/>
      <c r="AG49" s="58"/>
      <c r="AH49" s="44"/>
      <c r="AI49" s="45"/>
      <c r="AJ49" s="45"/>
      <c r="AK49" s="45"/>
      <c r="AL49" s="58"/>
      <c r="AM49" s="111"/>
      <c r="AN49" s="59"/>
      <c r="AO49" s="60"/>
      <c r="AP49" s="60"/>
      <c r="AQ49" s="64"/>
      <c r="AR49" s="59"/>
      <c r="AS49" s="60"/>
      <c r="AT49" s="60"/>
      <c r="AU49" s="60"/>
      <c r="AV49" s="64"/>
      <c r="AW49" s="59"/>
      <c r="AX49" s="60"/>
      <c r="AY49" s="60"/>
      <c r="AZ49" s="60"/>
      <c r="BA49" s="64"/>
      <c r="BB49" s="59"/>
      <c r="BC49" s="60"/>
      <c r="BD49" s="60"/>
      <c r="BE49" s="60"/>
      <c r="BF49" s="64"/>
      <c r="BG49" s="59"/>
      <c r="BH49" s="60"/>
      <c r="BI49" s="60"/>
      <c r="BJ49" s="60"/>
      <c r="BK49" s="64"/>
      <c r="BL49" s="59"/>
      <c r="BM49" s="60"/>
      <c r="BN49" s="60"/>
      <c r="BO49" s="60"/>
      <c r="BP49" s="64"/>
      <c r="BQ49" s="59"/>
      <c r="BR49" s="60"/>
      <c r="BS49" s="60"/>
      <c r="BT49" s="60"/>
      <c r="BU49" s="64"/>
      <c r="BV49" s="59"/>
      <c r="BW49" s="60"/>
      <c r="BX49" s="60"/>
      <c r="BY49" s="60"/>
      <c r="BZ49" s="64"/>
      <c r="CA49" s="59"/>
      <c r="CB49" s="60"/>
      <c r="CC49" s="60"/>
      <c r="CD49" s="60"/>
      <c r="CE49" s="64"/>
      <c r="CF49" s="59"/>
      <c r="CG49" s="60"/>
      <c r="CH49" s="60"/>
      <c r="CI49" s="60"/>
      <c r="CJ49" s="64"/>
      <c r="CK49" s="103"/>
      <c r="CL49" s="60"/>
      <c r="CM49" s="60"/>
      <c r="CN49" s="60"/>
      <c r="CO49" s="62"/>
      <c r="CP49" s="271">
        <f t="shared" si="0"/>
        <v>79</v>
      </c>
    </row>
    <row r="50" spans="1:94" ht="16.7" customHeight="1" x14ac:dyDescent="0.5">
      <c r="A50" s="124">
        <v>46</v>
      </c>
      <c r="B50" s="162" t="str">
        <f>[1]Sheet1!$AG$47</f>
        <v>08336</v>
      </c>
      <c r="C50" s="183" t="str">
        <f>[1]Sheet1!$AH$47</f>
        <v>โชติกา  บูรณะ</v>
      </c>
      <c r="D50" s="100"/>
      <c r="E50" s="42"/>
      <c r="F50" s="42"/>
      <c r="G50" s="42"/>
      <c r="H50" s="48"/>
      <c r="I50" s="41"/>
      <c r="J50" s="42"/>
      <c r="K50" s="42"/>
      <c r="L50" s="42"/>
      <c r="M50" s="48"/>
      <c r="N50" s="41"/>
      <c r="O50" s="42"/>
      <c r="P50" s="42"/>
      <c r="Q50" s="42" t="s">
        <v>54</v>
      </c>
      <c r="R50" s="48"/>
      <c r="S50" s="41"/>
      <c r="T50" s="42"/>
      <c r="U50" s="42"/>
      <c r="V50" s="42"/>
      <c r="W50" s="48"/>
      <c r="X50" s="41"/>
      <c r="Y50" s="42"/>
      <c r="Z50" s="42"/>
      <c r="AA50" s="42"/>
      <c r="AB50" s="48"/>
      <c r="AC50" s="41"/>
      <c r="AD50" s="42"/>
      <c r="AE50" s="42"/>
      <c r="AF50" s="42"/>
      <c r="AG50" s="48"/>
      <c r="AH50" s="41"/>
      <c r="AI50" s="42"/>
      <c r="AJ50" s="42"/>
      <c r="AK50" s="42"/>
      <c r="AL50" s="48"/>
      <c r="AM50" s="119"/>
      <c r="AN50" s="41"/>
      <c r="AO50" s="42"/>
      <c r="AP50" s="42"/>
      <c r="AQ50" s="48"/>
      <c r="AR50" s="41"/>
      <c r="AS50" s="42"/>
      <c r="AT50" s="42"/>
      <c r="AU50" s="42"/>
      <c r="AV50" s="48"/>
      <c r="AW50" s="41"/>
      <c r="AX50" s="42"/>
      <c r="AY50" s="42"/>
      <c r="AZ50" s="42" t="s">
        <v>54</v>
      </c>
      <c r="BA50" s="48"/>
      <c r="BB50" s="41"/>
      <c r="BC50" s="42"/>
      <c r="BD50" s="42"/>
      <c r="BE50" s="42"/>
      <c r="BF50" s="48"/>
      <c r="BG50" s="41"/>
      <c r="BH50" s="42"/>
      <c r="BI50" s="42"/>
      <c r="BJ50" s="42"/>
      <c r="BK50" s="48"/>
      <c r="BL50" s="41"/>
      <c r="BM50" s="42"/>
      <c r="BN50" s="42"/>
      <c r="BO50" s="42"/>
      <c r="BP50" s="48"/>
      <c r="BQ50" s="41"/>
      <c r="BR50" s="42"/>
      <c r="BS50" s="42"/>
      <c r="BT50" s="42" t="s">
        <v>54</v>
      </c>
      <c r="BU50" s="48"/>
      <c r="BV50" s="41"/>
      <c r="BW50" s="42"/>
      <c r="BX50" s="42"/>
      <c r="BY50" s="42"/>
      <c r="BZ50" s="48"/>
      <c r="CA50" s="41"/>
      <c r="CB50" s="42"/>
      <c r="CC50" s="42"/>
      <c r="CD50" s="42"/>
      <c r="CE50" s="48"/>
      <c r="CF50" s="41"/>
      <c r="CG50" s="42"/>
      <c r="CH50" s="42"/>
      <c r="CI50" s="42"/>
      <c r="CJ50" s="48"/>
      <c r="CK50" s="100"/>
      <c r="CL50" s="42"/>
      <c r="CM50" s="42"/>
      <c r="CN50" s="42"/>
      <c r="CO50" s="43"/>
      <c r="CP50" s="53">
        <f t="shared" si="0"/>
        <v>77</v>
      </c>
    </row>
    <row r="51" spans="1:94" ht="16.7" customHeight="1" x14ac:dyDescent="0.5">
      <c r="A51" s="130">
        <v>47</v>
      </c>
      <c r="B51" s="163" t="str">
        <f>[1]Sheet1!$AG$48</f>
        <v>08337</v>
      </c>
      <c r="C51" s="184" t="str">
        <f>[1]Sheet1!$AH$48</f>
        <v>อโรซา  บูรณะ</v>
      </c>
      <c r="D51" s="102"/>
      <c r="E51" s="50"/>
      <c r="F51" s="50"/>
      <c r="G51" s="50"/>
      <c r="H51" s="63"/>
      <c r="I51" s="49"/>
      <c r="J51" s="50"/>
      <c r="K51" s="50"/>
      <c r="L51" s="50"/>
      <c r="M51" s="63"/>
      <c r="N51" s="49"/>
      <c r="O51" s="50"/>
      <c r="P51" s="50"/>
      <c r="Q51" s="50"/>
      <c r="R51" s="63"/>
      <c r="S51" s="49"/>
      <c r="T51" s="50"/>
      <c r="U51" s="50"/>
      <c r="V51" s="50"/>
      <c r="W51" s="63"/>
      <c r="X51" s="49"/>
      <c r="Y51" s="50"/>
      <c r="Z51" s="50"/>
      <c r="AA51" s="50"/>
      <c r="AB51" s="63"/>
      <c r="AC51" s="49"/>
      <c r="AD51" s="50"/>
      <c r="AE51" s="50"/>
      <c r="AF51" s="50"/>
      <c r="AG51" s="63"/>
      <c r="AH51" s="49"/>
      <c r="AI51" s="50"/>
      <c r="AJ51" s="50"/>
      <c r="AK51" s="50"/>
      <c r="AL51" s="63"/>
      <c r="AM51" s="112"/>
      <c r="AN51" s="49"/>
      <c r="AO51" s="50"/>
      <c r="AP51" s="50"/>
      <c r="AQ51" s="63"/>
      <c r="AR51" s="49"/>
      <c r="AS51" s="50"/>
      <c r="AT51" s="50"/>
      <c r="AU51" s="50"/>
      <c r="AV51" s="63"/>
      <c r="AW51" s="49"/>
      <c r="AX51" s="50"/>
      <c r="AY51" s="50"/>
      <c r="AZ51" s="50"/>
      <c r="BA51" s="63"/>
      <c r="BB51" s="49"/>
      <c r="BC51" s="50"/>
      <c r="BD51" s="50"/>
      <c r="BE51" s="50"/>
      <c r="BF51" s="63"/>
      <c r="BG51" s="49"/>
      <c r="BH51" s="50"/>
      <c r="BI51" s="50"/>
      <c r="BJ51" s="50"/>
      <c r="BK51" s="63"/>
      <c r="BL51" s="49"/>
      <c r="BM51" s="50"/>
      <c r="BN51" s="50"/>
      <c r="BO51" s="50"/>
      <c r="BP51" s="63"/>
      <c r="BQ51" s="49"/>
      <c r="BR51" s="50"/>
      <c r="BS51" s="50"/>
      <c r="BT51" s="50"/>
      <c r="BU51" s="63"/>
      <c r="BV51" s="49"/>
      <c r="BW51" s="50"/>
      <c r="BX51" s="50"/>
      <c r="BY51" s="50"/>
      <c r="BZ51" s="63"/>
      <c r="CA51" s="49"/>
      <c r="CB51" s="50"/>
      <c r="CC51" s="50"/>
      <c r="CD51" s="50"/>
      <c r="CE51" s="63"/>
      <c r="CF51" s="49"/>
      <c r="CG51" s="50"/>
      <c r="CH51" s="50"/>
      <c r="CI51" s="50"/>
      <c r="CJ51" s="63"/>
      <c r="CK51" s="102"/>
      <c r="CL51" s="50"/>
      <c r="CM51" s="50"/>
      <c r="CN51" s="50"/>
      <c r="CO51" s="52"/>
      <c r="CP51" s="56">
        <f t="shared" si="0"/>
        <v>80</v>
      </c>
    </row>
    <row r="52" spans="1:94" ht="16.7" customHeight="1" x14ac:dyDescent="0.5">
      <c r="A52" s="130">
        <v>48</v>
      </c>
      <c r="B52" s="163" t="str">
        <f>[1]Sheet1!$AG$49</f>
        <v>08338</v>
      </c>
      <c r="C52" s="184" t="str">
        <f>[1]Sheet1!$AH$49</f>
        <v>กรกต  สนธิสวัสดิ์</v>
      </c>
      <c r="D52" s="102"/>
      <c r="E52" s="50"/>
      <c r="F52" s="50"/>
      <c r="G52" s="50"/>
      <c r="H52" s="63"/>
      <c r="I52" s="49"/>
      <c r="J52" s="50"/>
      <c r="K52" s="50"/>
      <c r="L52" s="50"/>
      <c r="M52" s="63"/>
      <c r="N52" s="49"/>
      <c r="O52" s="50"/>
      <c r="P52" s="50"/>
      <c r="Q52" s="50"/>
      <c r="R52" s="63"/>
      <c r="S52" s="49"/>
      <c r="T52" s="50"/>
      <c r="U52" s="50"/>
      <c r="V52" s="50"/>
      <c r="W52" s="63"/>
      <c r="X52" s="49"/>
      <c r="Y52" s="50"/>
      <c r="Z52" s="50"/>
      <c r="AA52" s="50"/>
      <c r="AB52" s="63"/>
      <c r="AC52" s="49"/>
      <c r="AD52" s="50"/>
      <c r="AE52" s="50"/>
      <c r="AF52" s="50" t="s">
        <v>54</v>
      </c>
      <c r="AG52" s="63"/>
      <c r="AH52" s="49"/>
      <c r="AI52" s="50"/>
      <c r="AJ52" s="50"/>
      <c r="AK52" s="50"/>
      <c r="AL52" s="63"/>
      <c r="AM52" s="112"/>
      <c r="AN52" s="49"/>
      <c r="AO52" s="50"/>
      <c r="AP52" s="50"/>
      <c r="AQ52" s="63"/>
      <c r="AR52" s="49"/>
      <c r="AS52" s="50"/>
      <c r="AT52" s="50"/>
      <c r="AU52" s="50"/>
      <c r="AV52" s="63"/>
      <c r="AW52" s="49"/>
      <c r="AX52" s="50"/>
      <c r="AY52" s="50"/>
      <c r="AZ52" s="50"/>
      <c r="BA52" s="63"/>
      <c r="BB52" s="49"/>
      <c r="BC52" s="50"/>
      <c r="BD52" s="50"/>
      <c r="BE52" s="50"/>
      <c r="BF52" s="63"/>
      <c r="BG52" s="49"/>
      <c r="BH52" s="50"/>
      <c r="BI52" s="50"/>
      <c r="BJ52" s="50"/>
      <c r="BK52" s="63"/>
      <c r="BL52" s="49"/>
      <c r="BM52" s="50"/>
      <c r="BN52" s="50"/>
      <c r="BO52" s="50" t="s">
        <v>54</v>
      </c>
      <c r="BP52" s="63"/>
      <c r="BQ52" s="49"/>
      <c r="BR52" s="50"/>
      <c r="BS52" s="50"/>
      <c r="BT52" s="50"/>
      <c r="BU52" s="63"/>
      <c r="BV52" s="49"/>
      <c r="BW52" s="50"/>
      <c r="BX52" s="50"/>
      <c r="BY52" s="50"/>
      <c r="BZ52" s="63"/>
      <c r="CA52" s="49"/>
      <c r="CB52" s="50"/>
      <c r="CC52" s="50"/>
      <c r="CD52" s="50"/>
      <c r="CE52" s="63"/>
      <c r="CF52" s="49"/>
      <c r="CG52" s="50"/>
      <c r="CH52" s="50"/>
      <c r="CI52" s="50"/>
      <c r="CJ52" s="63"/>
      <c r="CK52" s="102"/>
      <c r="CL52" s="50"/>
      <c r="CM52" s="50"/>
      <c r="CN52" s="50"/>
      <c r="CO52" s="52"/>
      <c r="CP52" s="56">
        <f t="shared" si="0"/>
        <v>78</v>
      </c>
    </row>
    <row r="53" spans="1:94" ht="16.7" customHeight="1" x14ac:dyDescent="0.5">
      <c r="A53" s="125">
        <v>49</v>
      </c>
      <c r="B53" s="163" t="str">
        <f>[1]Sheet1!$AG$50</f>
        <v>08339</v>
      </c>
      <c r="C53" s="184" t="str">
        <f>[1]Sheet1!$AH$50</f>
        <v>ภรณ์พรรณ  สังข์ทอง</v>
      </c>
      <c r="D53" s="99"/>
      <c r="E53" s="39"/>
      <c r="F53" s="39"/>
      <c r="G53" s="39"/>
      <c r="H53" s="40"/>
      <c r="I53" s="38"/>
      <c r="J53" s="39"/>
      <c r="K53" s="39"/>
      <c r="L53" s="39"/>
      <c r="M53" s="40"/>
      <c r="N53" s="38"/>
      <c r="O53" s="39"/>
      <c r="P53" s="39"/>
      <c r="Q53" s="39"/>
      <c r="R53" s="40"/>
      <c r="S53" s="38"/>
      <c r="T53" s="39"/>
      <c r="U53" s="39"/>
      <c r="V53" s="39"/>
      <c r="W53" s="40"/>
      <c r="X53" s="38"/>
      <c r="Y53" s="39"/>
      <c r="Z53" s="39"/>
      <c r="AA53" s="39" t="s">
        <v>54</v>
      </c>
      <c r="AB53" s="40"/>
      <c r="AC53" s="38"/>
      <c r="AD53" s="39"/>
      <c r="AE53" s="39"/>
      <c r="AF53" s="39"/>
      <c r="AG53" s="40"/>
      <c r="AH53" s="38"/>
      <c r="AI53" s="39"/>
      <c r="AJ53" s="39"/>
      <c r="AK53" s="39"/>
      <c r="AL53" s="40"/>
      <c r="AM53" s="110"/>
      <c r="AN53" s="38"/>
      <c r="AO53" s="39"/>
      <c r="AP53" s="39"/>
      <c r="AQ53" s="40"/>
      <c r="AR53" s="38"/>
      <c r="AS53" s="39"/>
      <c r="AT53" s="39"/>
      <c r="AU53" s="39"/>
      <c r="AV53" s="40"/>
      <c r="AW53" s="38"/>
      <c r="AX53" s="39"/>
      <c r="AY53" s="39"/>
      <c r="AZ53" s="39" t="s">
        <v>54</v>
      </c>
      <c r="BA53" s="40"/>
      <c r="BB53" s="38"/>
      <c r="BC53" s="39"/>
      <c r="BD53" s="39"/>
      <c r="BE53" s="39"/>
      <c r="BF53" s="40"/>
      <c r="BG53" s="38"/>
      <c r="BH53" s="39"/>
      <c r="BI53" s="39"/>
      <c r="BJ53" s="39" t="s">
        <v>54</v>
      </c>
      <c r="BK53" s="40"/>
      <c r="BL53" s="38"/>
      <c r="BM53" s="39"/>
      <c r="BN53" s="39"/>
      <c r="BO53" s="39"/>
      <c r="BP53" s="40"/>
      <c r="BQ53" s="38"/>
      <c r="BR53" s="39"/>
      <c r="BS53" s="39"/>
      <c r="BT53" s="39"/>
      <c r="BU53" s="40"/>
      <c r="BV53" s="38"/>
      <c r="BW53" s="39"/>
      <c r="BX53" s="39"/>
      <c r="BY53" s="39"/>
      <c r="BZ53" s="40"/>
      <c r="CA53" s="38"/>
      <c r="CB53" s="39"/>
      <c r="CC53" s="39"/>
      <c r="CD53" s="39"/>
      <c r="CE53" s="40"/>
      <c r="CF53" s="38"/>
      <c r="CG53" s="39"/>
      <c r="CH53" s="39"/>
      <c r="CI53" s="39"/>
      <c r="CJ53" s="40"/>
      <c r="CK53" s="99"/>
      <c r="CL53" s="39"/>
      <c r="CM53" s="39"/>
      <c r="CN53" s="39"/>
      <c r="CO53" s="55"/>
      <c r="CP53" s="56">
        <f t="shared" si="0"/>
        <v>77</v>
      </c>
    </row>
    <row r="54" spans="1:94" ht="16.7" customHeight="1" thickBot="1" x14ac:dyDescent="0.55000000000000004">
      <c r="A54" s="129">
        <v>50</v>
      </c>
      <c r="B54" s="215"/>
      <c r="C54" s="127"/>
      <c r="D54" s="101"/>
      <c r="E54" s="45"/>
      <c r="F54" s="45"/>
      <c r="G54" s="45"/>
      <c r="H54" s="58"/>
      <c r="I54" s="44"/>
      <c r="J54" s="45"/>
      <c r="K54" s="45"/>
      <c r="L54" s="45"/>
      <c r="M54" s="58"/>
      <c r="N54" s="44"/>
      <c r="O54" s="45"/>
      <c r="P54" s="45"/>
      <c r="Q54" s="45"/>
      <c r="R54" s="58"/>
      <c r="S54" s="44"/>
      <c r="T54" s="45"/>
      <c r="U54" s="45"/>
      <c r="V54" s="45"/>
      <c r="W54" s="58"/>
      <c r="X54" s="44"/>
      <c r="Y54" s="45"/>
      <c r="Z54" s="45"/>
      <c r="AA54" s="45"/>
      <c r="AB54" s="58"/>
      <c r="AC54" s="44"/>
      <c r="AD54" s="45"/>
      <c r="AE54" s="45"/>
      <c r="AF54" s="45"/>
      <c r="AG54" s="58"/>
      <c r="AH54" s="44"/>
      <c r="AI54" s="45"/>
      <c r="AJ54" s="45"/>
      <c r="AK54" s="45"/>
      <c r="AL54" s="58"/>
      <c r="AM54" s="111"/>
      <c r="AN54" s="44"/>
      <c r="AO54" s="45"/>
      <c r="AP54" s="45"/>
      <c r="AQ54" s="58"/>
      <c r="AR54" s="44"/>
      <c r="AS54" s="45"/>
      <c r="AT54" s="45"/>
      <c r="AU54" s="45"/>
      <c r="AV54" s="58"/>
      <c r="AW54" s="44"/>
      <c r="AX54" s="45"/>
      <c r="AY54" s="45"/>
      <c r="AZ54" s="45"/>
      <c r="BA54" s="58"/>
      <c r="BB54" s="44"/>
      <c r="BC54" s="45"/>
      <c r="BD54" s="45"/>
      <c r="BE54" s="45"/>
      <c r="BF54" s="58"/>
      <c r="BG54" s="44"/>
      <c r="BH54" s="45"/>
      <c r="BI54" s="45"/>
      <c r="BJ54" s="45"/>
      <c r="BK54" s="58"/>
      <c r="BL54" s="44"/>
      <c r="BM54" s="45"/>
      <c r="BN54" s="45"/>
      <c r="BO54" s="45"/>
      <c r="BP54" s="58"/>
      <c r="BQ54" s="44"/>
      <c r="BR54" s="45"/>
      <c r="BS54" s="45"/>
      <c r="BT54" s="45"/>
      <c r="BU54" s="58"/>
      <c r="BV54" s="44"/>
      <c r="BW54" s="45"/>
      <c r="BX54" s="45"/>
      <c r="BY54" s="45"/>
      <c r="BZ54" s="58"/>
      <c r="CA54" s="44"/>
      <c r="CB54" s="45"/>
      <c r="CC54" s="45"/>
      <c r="CD54" s="45"/>
      <c r="CE54" s="58"/>
      <c r="CF54" s="44"/>
      <c r="CG54" s="45"/>
      <c r="CH54" s="45"/>
      <c r="CI54" s="45"/>
      <c r="CJ54" s="58"/>
      <c r="CK54" s="101"/>
      <c r="CL54" s="45"/>
      <c r="CM54" s="45"/>
      <c r="CN54" s="45"/>
      <c r="CO54" s="46"/>
      <c r="CP54" s="65"/>
    </row>
    <row r="55" spans="1:94" ht="16.7" customHeight="1" x14ac:dyDescent="0.5">
      <c r="A55" s="126">
        <v>51</v>
      </c>
      <c r="B55" s="173"/>
      <c r="C55" s="214"/>
      <c r="D55" s="49"/>
      <c r="E55" s="50"/>
      <c r="F55" s="50"/>
      <c r="G55" s="50"/>
      <c r="H55" s="63"/>
      <c r="I55" s="49"/>
      <c r="J55" s="50"/>
      <c r="K55" s="50"/>
      <c r="L55" s="50"/>
      <c r="M55" s="63"/>
      <c r="N55" s="49"/>
      <c r="O55" s="50"/>
      <c r="P55" s="50"/>
      <c r="Q55" s="50"/>
      <c r="R55" s="63"/>
      <c r="S55" s="49"/>
      <c r="T55" s="50"/>
      <c r="U55" s="50"/>
      <c r="V55" s="50"/>
      <c r="W55" s="63"/>
      <c r="X55" s="49"/>
      <c r="Y55" s="50"/>
      <c r="Z55" s="50"/>
      <c r="AA55" s="50"/>
      <c r="AB55" s="63"/>
      <c r="AC55" s="49"/>
      <c r="AD55" s="50"/>
      <c r="AE55" s="50"/>
      <c r="AF55" s="50"/>
      <c r="AG55" s="63"/>
      <c r="AH55" s="49"/>
      <c r="AI55" s="50"/>
      <c r="AJ55" s="50"/>
      <c r="AK55" s="50"/>
      <c r="AL55" s="63"/>
      <c r="AM55" s="112"/>
      <c r="AN55" s="49"/>
      <c r="AO55" s="50"/>
      <c r="AP55" s="50"/>
      <c r="AQ55" s="63"/>
      <c r="AR55" s="49"/>
      <c r="AS55" s="50"/>
      <c r="AT55" s="50"/>
      <c r="AU55" s="50"/>
      <c r="AV55" s="63"/>
      <c r="AW55" s="49"/>
      <c r="AX55" s="50"/>
      <c r="AY55" s="50"/>
      <c r="AZ55" s="50"/>
      <c r="BA55" s="63"/>
      <c r="BB55" s="49"/>
      <c r="BC55" s="50"/>
      <c r="BD55" s="50"/>
      <c r="BE55" s="50"/>
      <c r="BF55" s="63"/>
      <c r="BG55" s="49"/>
      <c r="BH55" s="50"/>
      <c r="BI55" s="50"/>
      <c r="BJ55" s="50"/>
      <c r="BK55" s="63"/>
      <c r="BL55" s="49"/>
      <c r="BM55" s="50"/>
      <c r="BN55" s="50"/>
      <c r="BO55" s="50"/>
      <c r="BP55" s="63"/>
      <c r="BQ55" s="49"/>
      <c r="BR55" s="50"/>
      <c r="BS55" s="50"/>
      <c r="BT55" s="50"/>
      <c r="BU55" s="63"/>
      <c r="BV55" s="49"/>
      <c r="BW55" s="50"/>
      <c r="BX55" s="50"/>
      <c r="BY55" s="50"/>
      <c r="BZ55" s="63"/>
      <c r="CA55" s="49"/>
      <c r="CB55" s="50"/>
      <c r="CC55" s="50"/>
      <c r="CD55" s="50"/>
      <c r="CE55" s="63"/>
      <c r="CF55" s="49"/>
      <c r="CG55" s="50"/>
      <c r="CH55" s="50"/>
      <c r="CI55" s="50"/>
      <c r="CJ55" s="63"/>
      <c r="CK55" s="102"/>
      <c r="CL55" s="50"/>
      <c r="CM55" s="50"/>
      <c r="CN55" s="50"/>
      <c r="CO55" s="52"/>
      <c r="CP55" s="272"/>
    </row>
    <row r="56" spans="1:94" ht="16.7" customHeight="1" thickBot="1" x14ac:dyDescent="0.55000000000000004">
      <c r="A56" s="123">
        <v>52</v>
      </c>
      <c r="B56" s="174"/>
      <c r="C56" s="175"/>
      <c r="D56" s="44"/>
      <c r="E56" s="45"/>
      <c r="F56" s="45"/>
      <c r="G56" s="45"/>
      <c r="H56" s="58"/>
      <c r="I56" s="44"/>
      <c r="J56" s="45"/>
      <c r="K56" s="45"/>
      <c r="L56" s="45"/>
      <c r="M56" s="58"/>
      <c r="N56" s="44"/>
      <c r="O56" s="45"/>
      <c r="P56" s="45"/>
      <c r="Q56" s="45"/>
      <c r="R56" s="58"/>
      <c r="S56" s="44"/>
      <c r="T56" s="45"/>
      <c r="U56" s="45"/>
      <c r="V56" s="45"/>
      <c r="W56" s="58"/>
      <c r="X56" s="44"/>
      <c r="Y56" s="45"/>
      <c r="Z56" s="45"/>
      <c r="AA56" s="45"/>
      <c r="AB56" s="58"/>
      <c r="AC56" s="44"/>
      <c r="AD56" s="45"/>
      <c r="AE56" s="45"/>
      <c r="AF56" s="45"/>
      <c r="AG56" s="58"/>
      <c r="AH56" s="44"/>
      <c r="AI56" s="45"/>
      <c r="AJ56" s="45"/>
      <c r="AK56" s="45"/>
      <c r="AL56" s="58"/>
      <c r="AM56" s="111"/>
      <c r="AN56" s="44"/>
      <c r="AO56" s="45"/>
      <c r="AP56" s="45"/>
      <c r="AQ56" s="58"/>
      <c r="AR56" s="44"/>
      <c r="AS56" s="45"/>
      <c r="AT56" s="45"/>
      <c r="AU56" s="45"/>
      <c r="AV56" s="58"/>
      <c r="AW56" s="44"/>
      <c r="AX56" s="45"/>
      <c r="AY56" s="45"/>
      <c r="AZ56" s="45"/>
      <c r="BA56" s="58"/>
      <c r="BB56" s="44"/>
      <c r="BC56" s="45"/>
      <c r="BD56" s="45"/>
      <c r="BE56" s="45"/>
      <c r="BF56" s="58"/>
      <c r="BG56" s="44"/>
      <c r="BH56" s="45"/>
      <c r="BI56" s="45"/>
      <c r="BJ56" s="45"/>
      <c r="BK56" s="58"/>
      <c r="BL56" s="44"/>
      <c r="BM56" s="45"/>
      <c r="BN56" s="45"/>
      <c r="BO56" s="45"/>
      <c r="BP56" s="58"/>
      <c r="BQ56" s="44"/>
      <c r="BR56" s="45"/>
      <c r="BS56" s="45"/>
      <c r="BT56" s="45"/>
      <c r="BU56" s="58"/>
      <c r="BV56" s="44"/>
      <c r="BW56" s="45"/>
      <c r="BX56" s="45"/>
      <c r="BY56" s="45"/>
      <c r="BZ56" s="58"/>
      <c r="CA56" s="44"/>
      <c r="CB56" s="45"/>
      <c r="CC56" s="45"/>
      <c r="CD56" s="45"/>
      <c r="CE56" s="58"/>
      <c r="CF56" s="44"/>
      <c r="CG56" s="45"/>
      <c r="CH56" s="45"/>
      <c r="CI56" s="45"/>
      <c r="CJ56" s="58"/>
      <c r="CK56" s="101"/>
      <c r="CL56" s="45"/>
      <c r="CM56" s="45"/>
      <c r="CN56" s="45"/>
      <c r="CO56" s="46"/>
      <c r="CP56" s="65"/>
    </row>
    <row r="57" spans="1:94" ht="17.100000000000001" customHeight="1" x14ac:dyDescent="0.5"/>
    <row r="58" spans="1:94" ht="17.100000000000001" customHeight="1" x14ac:dyDescent="0.5"/>
    <row r="59" spans="1:94" ht="17.100000000000001" customHeight="1" x14ac:dyDescent="0.5"/>
    <row r="60" spans="1:94" ht="17.100000000000001" customHeight="1" x14ac:dyDescent="0.5"/>
    <row r="61" spans="1:94" ht="17.100000000000001" customHeight="1" x14ac:dyDescent="0.5"/>
    <row r="62" spans="1:94" ht="17.100000000000001" customHeight="1" x14ac:dyDescent="0.5"/>
    <row r="63" spans="1:94" ht="17.100000000000001" customHeight="1" x14ac:dyDescent="0.5"/>
  </sheetData>
  <mergeCells count="24">
    <mergeCell ref="AN3:AQ3"/>
    <mergeCell ref="A2:A4"/>
    <mergeCell ref="B2:B4"/>
    <mergeCell ref="C2:C4"/>
    <mergeCell ref="D2:AM2"/>
    <mergeCell ref="AN2:CO2"/>
    <mergeCell ref="BL3:BP3"/>
    <mergeCell ref="BQ3:BU3"/>
    <mergeCell ref="CP2:CP4"/>
    <mergeCell ref="D3:H3"/>
    <mergeCell ref="I3:M3"/>
    <mergeCell ref="N3:R3"/>
    <mergeCell ref="S3:W3"/>
    <mergeCell ref="X3:AB3"/>
    <mergeCell ref="AC3:AG3"/>
    <mergeCell ref="AH3:AL3"/>
    <mergeCell ref="BV3:BZ3"/>
    <mergeCell ref="CA3:CE3"/>
    <mergeCell ref="CF3:CJ3"/>
    <mergeCell ref="CK3:CO3"/>
    <mergeCell ref="AR3:AV3"/>
    <mergeCell ref="AW3:BA3"/>
    <mergeCell ref="BB3:BF3"/>
    <mergeCell ref="BG3:BK3"/>
  </mergeCells>
  <printOptions horizontalCentered="1"/>
  <pageMargins left="0.39370078740157483" right="0.39370078740157483" top="0.70866141732283472" bottom="0.70866141732283472" header="0.51181102362204722" footer="0.51181102362204722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M61"/>
  <sheetViews>
    <sheetView tabSelected="1" view="pageLayout" topLeftCell="A2" zoomScale="120" zoomScaleNormal="100" zoomScaleSheetLayoutView="100" zoomScalePageLayoutView="120" workbookViewId="0">
      <selection activeCell="AG6" sqref="AG6"/>
    </sheetView>
  </sheetViews>
  <sheetFormatPr defaultRowHeight="21.75" x14ac:dyDescent="0.5"/>
  <cols>
    <col min="1" max="1" width="3.7109375" style="2" customWidth="1"/>
    <col min="2" max="2" width="27.28515625" style="20" customWidth="1"/>
    <col min="3" max="5" width="3.42578125" style="2" customWidth="1"/>
    <col min="6" max="6" width="3.42578125" style="139" customWidth="1"/>
    <col min="7" max="9" width="3.42578125" style="2" customWidth="1"/>
    <col min="10" max="10" width="3.42578125" style="139" customWidth="1"/>
    <col min="11" max="17" width="3.42578125" style="2" customWidth="1"/>
    <col min="18" max="18" width="7.5703125" style="2" customWidth="1"/>
    <col min="19" max="20" width="5.42578125" style="2" customWidth="1"/>
    <col min="21" max="23" width="3.42578125" style="2" customWidth="1"/>
    <col min="24" max="24" width="3.42578125" style="139" customWidth="1"/>
    <col min="25" max="27" width="3.42578125" style="2" customWidth="1"/>
    <col min="28" max="28" width="3.42578125" style="136" customWidth="1"/>
    <col min="29" max="29" width="3.42578125" style="139" customWidth="1"/>
    <col min="30" max="35" width="3.42578125" style="2" customWidth="1"/>
    <col min="36" max="36" width="10.28515625" style="2" customWidth="1"/>
    <col min="37" max="38" width="11" style="2" customWidth="1"/>
    <col min="39" max="39" width="13.28515625" style="21" customWidth="1"/>
    <col min="40" max="16384" width="9.140625" style="2"/>
  </cols>
  <sheetData>
    <row r="1" spans="1:39" ht="24" customHeight="1" thickBot="1" x14ac:dyDescent="0.6">
      <c r="A1" s="176" t="s">
        <v>52</v>
      </c>
      <c r="B1" s="177"/>
      <c r="C1" s="177"/>
      <c r="D1" s="179" t="str">
        <f>[1]Sheet1!$A$2</f>
        <v>ง31101 การงานอาชีพและเทคโนโลยี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89"/>
      <c r="S1" s="177"/>
      <c r="T1" s="178"/>
      <c r="U1" s="176" t="s">
        <v>52</v>
      </c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9" t="str">
        <f>[1]Sheet1!$A$2</f>
        <v>ง31101 การงานอาชีพและเทคโนโลยี</v>
      </c>
      <c r="AG1" s="177"/>
      <c r="AH1" s="177"/>
      <c r="AI1" s="177"/>
      <c r="AJ1" s="177"/>
      <c r="AK1" s="177"/>
      <c r="AL1" s="177"/>
      <c r="AM1" s="178"/>
    </row>
    <row r="2" spans="1:39" ht="18.95" customHeight="1" thickBot="1" x14ac:dyDescent="0.55000000000000004">
      <c r="A2" s="32"/>
      <c r="B2" s="33"/>
      <c r="C2" s="258" t="s">
        <v>46</v>
      </c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60"/>
      <c r="S2" s="261" t="s">
        <v>35</v>
      </c>
      <c r="T2" s="262"/>
      <c r="U2" s="258" t="s">
        <v>47</v>
      </c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60"/>
      <c r="AK2" s="267" t="s">
        <v>49</v>
      </c>
      <c r="AL2" s="254" t="s">
        <v>48</v>
      </c>
      <c r="AM2" s="251" t="s">
        <v>34</v>
      </c>
    </row>
    <row r="3" spans="1:39" ht="18.95" customHeight="1" x14ac:dyDescent="0.5">
      <c r="A3" s="73" t="s">
        <v>0</v>
      </c>
      <c r="B3" s="34"/>
      <c r="C3" s="141"/>
      <c r="D3" s="142"/>
      <c r="E3" s="142"/>
      <c r="F3" s="143"/>
      <c r="G3" s="142"/>
      <c r="H3" s="142"/>
      <c r="I3" s="142"/>
      <c r="J3" s="143"/>
      <c r="K3" s="142"/>
      <c r="L3" s="142"/>
      <c r="M3" s="142"/>
      <c r="N3" s="142"/>
      <c r="O3" s="142"/>
      <c r="P3" s="142"/>
      <c r="Q3" s="144"/>
      <c r="R3" s="254" t="s">
        <v>2</v>
      </c>
      <c r="S3" s="263"/>
      <c r="T3" s="264"/>
      <c r="U3" s="77"/>
      <c r="V3" s="74"/>
      <c r="W3" s="74"/>
      <c r="X3" s="138"/>
      <c r="Y3" s="74"/>
      <c r="Z3" s="74"/>
      <c r="AA3" s="74"/>
      <c r="AB3" s="134"/>
      <c r="AC3" s="138"/>
      <c r="AD3" s="74"/>
      <c r="AE3" s="74"/>
      <c r="AF3" s="74"/>
      <c r="AG3" s="74"/>
      <c r="AH3" s="74"/>
      <c r="AI3" s="74"/>
      <c r="AJ3" s="256" t="s">
        <v>2</v>
      </c>
      <c r="AK3" s="268"/>
      <c r="AL3" s="270"/>
      <c r="AM3" s="252"/>
    </row>
    <row r="4" spans="1:39" s="1" customFormat="1" ht="18.95" customHeight="1" x14ac:dyDescent="0.5">
      <c r="A4" s="73" t="s">
        <v>1</v>
      </c>
      <c r="B4" s="34" t="s">
        <v>43</v>
      </c>
      <c r="C4" s="37"/>
      <c r="D4" s="35"/>
      <c r="E4" s="35"/>
      <c r="F4" s="140"/>
      <c r="G4" s="140"/>
      <c r="H4" s="35"/>
      <c r="I4" s="35"/>
      <c r="J4" s="140"/>
      <c r="K4" s="35"/>
      <c r="L4" s="35"/>
      <c r="M4" s="35"/>
      <c r="N4" s="35"/>
      <c r="O4" s="35"/>
      <c r="P4" s="35"/>
      <c r="Q4" s="145"/>
      <c r="R4" s="255"/>
      <c r="S4" s="265"/>
      <c r="T4" s="266"/>
      <c r="U4" s="37"/>
      <c r="V4" s="35"/>
      <c r="W4" s="35"/>
      <c r="X4" s="137"/>
      <c r="Y4" s="35"/>
      <c r="Z4" s="35"/>
      <c r="AA4" s="35"/>
      <c r="AB4" s="135"/>
      <c r="AC4" s="137"/>
      <c r="AD4" s="35"/>
      <c r="AE4" s="35"/>
      <c r="AF4" s="35"/>
      <c r="AG4" s="35"/>
      <c r="AH4" s="35"/>
      <c r="AI4" s="35"/>
      <c r="AJ4" s="257"/>
      <c r="AK4" s="269"/>
      <c r="AL4" s="255"/>
      <c r="AM4" s="252"/>
    </row>
    <row r="5" spans="1:39" ht="15.75" customHeight="1" thickBot="1" x14ac:dyDescent="0.55000000000000004">
      <c r="A5" s="36"/>
      <c r="B5" s="34"/>
      <c r="C5" s="153"/>
      <c r="D5" s="82">
        <v>10</v>
      </c>
      <c r="E5" s="154"/>
      <c r="F5" s="82">
        <v>10</v>
      </c>
      <c r="G5" s="154"/>
      <c r="H5" s="82">
        <v>10</v>
      </c>
      <c r="I5" s="154"/>
      <c r="J5" s="82"/>
      <c r="K5" s="154"/>
      <c r="L5" s="154"/>
      <c r="M5" s="154"/>
      <c r="N5" s="154"/>
      <c r="O5" s="154"/>
      <c r="P5" s="154"/>
      <c r="Q5" s="206"/>
      <c r="R5" s="8">
        <v>30</v>
      </c>
      <c r="S5" s="94">
        <v>20</v>
      </c>
      <c r="T5" s="95"/>
      <c r="U5" s="153"/>
      <c r="V5" s="82">
        <v>10</v>
      </c>
      <c r="W5" s="154"/>
      <c r="X5" s="82">
        <v>10</v>
      </c>
      <c r="Y5" s="154"/>
      <c r="Z5" s="82">
        <v>10</v>
      </c>
      <c r="AA5" s="154"/>
      <c r="AB5" s="82"/>
      <c r="AC5" s="82"/>
      <c r="AD5" s="154"/>
      <c r="AE5" s="154"/>
      <c r="AF5" s="154"/>
      <c r="AG5" s="154"/>
      <c r="AH5" s="154"/>
      <c r="AI5" s="154"/>
      <c r="AJ5" s="159">
        <v>30</v>
      </c>
      <c r="AK5" s="161">
        <v>20</v>
      </c>
      <c r="AL5" s="171">
        <v>100</v>
      </c>
      <c r="AM5" s="253"/>
    </row>
    <row r="6" spans="1:39" ht="16.7" customHeight="1" x14ac:dyDescent="0.5">
      <c r="A6" s="120">
        <v>1</v>
      </c>
      <c r="B6" s="183" t="str">
        <f>[1]Sheet1!$AH$2</f>
        <v>อวยพร  แสงอินทร์</v>
      </c>
      <c r="C6" s="149"/>
      <c r="D6" s="190">
        <f>[1]Sheet1!$C$2</f>
        <v>6</v>
      </c>
      <c r="E6" s="84"/>
      <c r="F6" s="190">
        <f>[1]Sheet1!$D$2</f>
        <v>6</v>
      </c>
      <c r="G6" s="84"/>
      <c r="H6" s="190">
        <f>[1]Sheet1!$E$2</f>
        <v>5</v>
      </c>
      <c r="I6" s="84"/>
      <c r="J6" s="190"/>
      <c r="K6" s="85"/>
      <c r="L6" s="86"/>
      <c r="M6" s="84"/>
      <c r="N6" s="84"/>
      <c r="O6" s="84"/>
      <c r="P6" s="84"/>
      <c r="Q6" s="146"/>
      <c r="R6" s="149">
        <f>SUM(C6:Q6)</f>
        <v>17</v>
      </c>
      <c r="S6" s="165">
        <f>[1]Sheet1!$X$2</f>
        <v>6</v>
      </c>
      <c r="T6" s="190"/>
      <c r="U6" s="84"/>
      <c r="V6" s="190">
        <f>[1]Sheet1!$M$2</f>
        <v>0</v>
      </c>
      <c r="W6" s="84"/>
      <c r="X6" s="190">
        <f>[1]Sheet1!$N$2</f>
        <v>0</v>
      </c>
      <c r="Y6" s="84"/>
      <c r="Z6" s="190">
        <f>[1]Sheet1!$O$2</f>
        <v>0</v>
      </c>
      <c r="AA6" s="84"/>
      <c r="AB6" s="190"/>
      <c r="AC6" s="190"/>
      <c r="AD6" s="86"/>
      <c r="AE6" s="84"/>
      <c r="AF6" s="84"/>
      <c r="AG6" s="84"/>
      <c r="AH6" s="84"/>
      <c r="AI6" s="146"/>
      <c r="AJ6" s="149">
        <f>SUM(U6:AI6)</f>
        <v>0</v>
      </c>
      <c r="AK6" s="165">
        <f>[1]Sheet1!$Y$2</f>
        <v>0</v>
      </c>
      <c r="AL6" s="87">
        <f>R6+S6+AJ6+AK6</f>
        <v>23</v>
      </c>
      <c r="AM6" s="168" t="str">
        <f>[1]Sheet1!$AB$2</f>
        <v>0</v>
      </c>
    </row>
    <row r="7" spans="1:39" ht="16.7" customHeight="1" x14ac:dyDescent="0.5">
      <c r="A7" s="121">
        <v>2</v>
      </c>
      <c r="B7" s="184" t="str">
        <f>[1]Sheet1!$AH$3</f>
        <v>ณัฐพัฒน์  อิ่นคำ</v>
      </c>
      <c r="C7" s="131"/>
      <c r="D7" s="191">
        <f>[1]Sheet1!$C$3</f>
        <v>6</v>
      </c>
      <c r="E7" s="3"/>
      <c r="F7" s="191">
        <f>[1]Sheet1!$D$3</f>
        <v>6</v>
      </c>
      <c r="G7" s="3"/>
      <c r="H7" s="191">
        <f>[1]Sheet1!$E$3</f>
        <v>8</v>
      </c>
      <c r="I7" s="3"/>
      <c r="J7" s="191"/>
      <c r="K7" s="4"/>
      <c r="L7" s="12"/>
      <c r="M7" s="3"/>
      <c r="N7" s="3"/>
      <c r="O7" s="3"/>
      <c r="P7" s="3"/>
      <c r="Q7" s="147"/>
      <c r="R7" s="150">
        <f t="shared" ref="R7:R45" si="0">SUM(C7:Q7)</f>
        <v>20</v>
      </c>
      <c r="S7" s="166">
        <f>[1]Sheet1!$X$3</f>
        <v>6</v>
      </c>
      <c r="T7" s="191"/>
      <c r="U7" s="3"/>
      <c r="V7" s="191">
        <f>[1]Sheet1!$M$3</f>
        <v>0</v>
      </c>
      <c r="W7" s="3"/>
      <c r="X7" s="191">
        <f>[1]Sheet1!$N$3</f>
        <v>0</v>
      </c>
      <c r="Y7" s="3"/>
      <c r="Z7" s="191">
        <f>[1]Sheet1!$O$3</f>
        <v>0</v>
      </c>
      <c r="AA7" s="3"/>
      <c r="AB7" s="191"/>
      <c r="AC7" s="191"/>
      <c r="AD7" s="12"/>
      <c r="AE7" s="3"/>
      <c r="AF7" s="3"/>
      <c r="AG7" s="3"/>
      <c r="AH7" s="3"/>
      <c r="AI7" s="147"/>
      <c r="AJ7" s="131">
        <f t="shared" ref="AJ7:AJ45" si="1">SUM(U7:AI7)</f>
        <v>0</v>
      </c>
      <c r="AK7" s="166">
        <f>[1]Sheet1!$Y$3</f>
        <v>0</v>
      </c>
      <c r="AL7" s="128">
        <f>R7+S7+AJ7+AK7</f>
        <v>26</v>
      </c>
      <c r="AM7" s="169" t="str">
        <f>[1]Sheet1!$AB$3</f>
        <v>0</v>
      </c>
    </row>
    <row r="8" spans="1:39" ht="16.7" customHeight="1" x14ac:dyDescent="0.5">
      <c r="A8" s="122">
        <v>3</v>
      </c>
      <c r="B8" s="184" t="str">
        <f>[1]Sheet1!$AH$4</f>
        <v>อภิสิทธิ์  เพ็ชรบุรี</v>
      </c>
      <c r="C8" s="131"/>
      <c r="D8" s="191">
        <f>[1]Sheet1!$C$4</f>
        <v>8</v>
      </c>
      <c r="E8" s="3"/>
      <c r="F8" s="191">
        <f>[1]Sheet1!$D$4</f>
        <v>9</v>
      </c>
      <c r="G8" s="3"/>
      <c r="H8" s="191">
        <f>[1]Sheet1!$E$4</f>
        <v>6</v>
      </c>
      <c r="I8" s="3"/>
      <c r="J8" s="191"/>
      <c r="K8" s="4"/>
      <c r="L8" s="12"/>
      <c r="M8" s="3"/>
      <c r="N8" s="3"/>
      <c r="O8" s="3"/>
      <c r="P8" s="3"/>
      <c r="Q8" s="147"/>
      <c r="R8" s="150">
        <f t="shared" si="0"/>
        <v>23</v>
      </c>
      <c r="S8" s="166">
        <f>[1]Sheet1!$X$4</f>
        <v>5</v>
      </c>
      <c r="T8" s="191"/>
      <c r="U8" s="3"/>
      <c r="V8" s="191">
        <f>[1]Sheet1!$M$4</f>
        <v>0</v>
      </c>
      <c r="W8" s="3"/>
      <c r="X8" s="191">
        <f>[1]Sheet1!$N$4</f>
        <v>0</v>
      </c>
      <c r="Y8" s="3"/>
      <c r="Z8" s="191">
        <f>[1]Sheet1!$O$4</f>
        <v>0</v>
      </c>
      <c r="AA8" s="3"/>
      <c r="AB8" s="191"/>
      <c r="AC8" s="191"/>
      <c r="AD8" s="12"/>
      <c r="AE8" s="3"/>
      <c r="AF8" s="3"/>
      <c r="AG8" s="3"/>
      <c r="AH8" s="3"/>
      <c r="AI8" s="147"/>
      <c r="AJ8" s="131">
        <f t="shared" si="1"/>
        <v>0</v>
      </c>
      <c r="AK8" s="166">
        <f>[1]Sheet1!$Y$4</f>
        <v>0</v>
      </c>
      <c r="AL8" s="128">
        <f t="shared" ref="AL8:AL45" si="2">R8+S8+AJ8+AK8</f>
        <v>28</v>
      </c>
      <c r="AM8" s="169" t="str">
        <f>[1]Sheet1!$AB$4</f>
        <v>0</v>
      </c>
    </row>
    <row r="9" spans="1:39" ht="16.7" customHeight="1" x14ac:dyDescent="0.5">
      <c r="A9" s="121">
        <v>4</v>
      </c>
      <c r="B9" s="184" t="str">
        <f>[1]Sheet1!$AH$5</f>
        <v>ศิวกร  กาเผือก</v>
      </c>
      <c r="C9" s="131"/>
      <c r="D9" s="191">
        <f>[1]Sheet1!$C$5</f>
        <v>10</v>
      </c>
      <c r="E9" s="3"/>
      <c r="F9" s="191">
        <f>[1]Sheet1!$D$5</f>
        <v>9</v>
      </c>
      <c r="G9" s="3"/>
      <c r="H9" s="191">
        <f>[1]Sheet1!$E$5</f>
        <v>9</v>
      </c>
      <c r="I9" s="3"/>
      <c r="J9" s="191"/>
      <c r="K9" s="4"/>
      <c r="L9" s="12"/>
      <c r="M9" s="3"/>
      <c r="N9" s="3"/>
      <c r="O9" s="3"/>
      <c r="P9" s="3"/>
      <c r="Q9" s="147"/>
      <c r="R9" s="150">
        <f t="shared" si="0"/>
        <v>28</v>
      </c>
      <c r="S9" s="166">
        <f>[1]Sheet1!$X$5</f>
        <v>5</v>
      </c>
      <c r="T9" s="191"/>
      <c r="U9" s="3"/>
      <c r="V9" s="191">
        <f>[1]Sheet1!$M$5</f>
        <v>0</v>
      </c>
      <c r="W9" s="3"/>
      <c r="X9" s="191">
        <f>[1]Sheet1!$N$5</f>
        <v>0</v>
      </c>
      <c r="Y9" s="3"/>
      <c r="Z9" s="191">
        <f>[1]Sheet1!$O$5</f>
        <v>0</v>
      </c>
      <c r="AA9" s="3"/>
      <c r="AB9" s="191"/>
      <c r="AC9" s="191"/>
      <c r="AD9" s="12"/>
      <c r="AE9" s="3"/>
      <c r="AF9" s="3"/>
      <c r="AG9" s="3"/>
      <c r="AH9" s="3"/>
      <c r="AI9" s="147"/>
      <c r="AJ9" s="131">
        <f t="shared" si="1"/>
        <v>0</v>
      </c>
      <c r="AK9" s="166">
        <f>[1]Sheet1!$Y$5</f>
        <v>0</v>
      </c>
      <c r="AL9" s="128">
        <f t="shared" si="2"/>
        <v>33</v>
      </c>
      <c r="AM9" s="169" t="str">
        <f>[1]Sheet1!$AB$5</f>
        <v>0</v>
      </c>
    </row>
    <row r="10" spans="1:39" ht="16.7" customHeight="1" thickBot="1" x14ac:dyDescent="0.55000000000000004">
      <c r="A10" s="123">
        <v>5</v>
      </c>
      <c r="B10" s="185" t="str">
        <f>[1]Sheet1!$AH$6</f>
        <v>ณัฐวัฒน์  อุ่นคำ</v>
      </c>
      <c r="C10" s="160"/>
      <c r="D10" s="193">
        <f>[1]Sheet1!$C$6</f>
        <v>6</v>
      </c>
      <c r="E10" s="7"/>
      <c r="F10" s="193">
        <f>[1]Sheet1!$D$6</f>
        <v>6</v>
      </c>
      <c r="G10" s="7"/>
      <c r="H10" s="193">
        <f>[1]Sheet1!$E$6</f>
        <v>6</v>
      </c>
      <c r="I10" s="7"/>
      <c r="J10" s="193"/>
      <c r="K10" s="88"/>
      <c r="L10" s="10"/>
      <c r="M10" s="7"/>
      <c r="N10" s="7"/>
      <c r="O10" s="7"/>
      <c r="P10" s="7"/>
      <c r="Q10" s="148"/>
      <c r="R10" s="151">
        <f t="shared" si="0"/>
        <v>18</v>
      </c>
      <c r="S10" s="167">
        <f>[1]Sheet1!$X$6</f>
        <v>5</v>
      </c>
      <c r="T10" s="193"/>
      <c r="U10" s="7"/>
      <c r="V10" s="193">
        <f>[1]Sheet1!$M$6</f>
        <v>0</v>
      </c>
      <c r="W10" s="7"/>
      <c r="X10" s="193">
        <f>[1]Sheet1!$N$6</f>
        <v>0</v>
      </c>
      <c r="Y10" s="7"/>
      <c r="Z10" s="193">
        <f>[1]Sheet1!$O$6</f>
        <v>0</v>
      </c>
      <c r="AA10" s="7"/>
      <c r="AB10" s="193"/>
      <c r="AC10" s="193"/>
      <c r="AD10" s="10"/>
      <c r="AE10" s="7"/>
      <c r="AF10" s="7"/>
      <c r="AG10" s="7"/>
      <c r="AH10" s="7"/>
      <c r="AI10" s="148"/>
      <c r="AJ10" s="160">
        <f t="shared" si="1"/>
        <v>0</v>
      </c>
      <c r="AK10" s="167">
        <f>[1]Sheet1!$Y$6</f>
        <v>0</v>
      </c>
      <c r="AL10" s="159">
        <f t="shared" si="2"/>
        <v>23</v>
      </c>
      <c r="AM10" s="170" t="str">
        <f>[1]Sheet1!$AB$6</f>
        <v>0</v>
      </c>
    </row>
    <row r="11" spans="1:39" ht="16.7" customHeight="1" x14ac:dyDescent="0.5">
      <c r="A11" s="126">
        <v>6</v>
      </c>
      <c r="B11" s="186" t="str">
        <f>[1]Sheet1!$AH$7</f>
        <v>ณัฐวุฒิ  แก้วพืช</v>
      </c>
      <c r="C11" s="150"/>
      <c r="D11" s="194">
        <f>[1]Sheet1!$C$7</f>
        <v>5</v>
      </c>
      <c r="E11" s="5"/>
      <c r="F11" s="194">
        <f>[1]Sheet1!$D$7</f>
        <v>5</v>
      </c>
      <c r="G11" s="5"/>
      <c r="H11" s="194">
        <f>[1]Sheet1!$E$7</f>
        <v>8</v>
      </c>
      <c r="I11" s="5"/>
      <c r="J11" s="194"/>
      <c r="K11" s="19"/>
      <c r="L11" s="11"/>
      <c r="M11" s="5"/>
      <c r="N11" s="5"/>
      <c r="O11" s="5"/>
      <c r="P11" s="5"/>
      <c r="Q11" s="199"/>
      <c r="R11" s="150">
        <f t="shared" si="0"/>
        <v>18</v>
      </c>
      <c r="S11" s="165">
        <f>[1]Sheet1!$X$7</f>
        <v>3</v>
      </c>
      <c r="T11" s="190"/>
      <c r="U11" s="5"/>
      <c r="V11" s="194">
        <f>[1]Sheet1!$M$7</f>
        <v>0</v>
      </c>
      <c r="W11" s="5"/>
      <c r="X11" s="194">
        <f>[1]Sheet1!$N$7</f>
        <v>0</v>
      </c>
      <c r="Y11" s="5"/>
      <c r="Z11" s="194">
        <f>[1]Sheet1!$O$7</f>
        <v>0</v>
      </c>
      <c r="AA11" s="5"/>
      <c r="AB11" s="194"/>
      <c r="AC11" s="194"/>
      <c r="AD11" s="11"/>
      <c r="AE11" s="5"/>
      <c r="AF11" s="5"/>
      <c r="AG11" s="5"/>
      <c r="AH11" s="5"/>
      <c r="AI11" s="157"/>
      <c r="AJ11" s="149">
        <f t="shared" si="1"/>
        <v>0</v>
      </c>
      <c r="AK11" s="165">
        <f>[1]Sheet1!$Y$7</f>
        <v>0</v>
      </c>
      <c r="AL11" s="87">
        <f t="shared" si="2"/>
        <v>21</v>
      </c>
      <c r="AM11" s="168" t="str">
        <f>[1]Sheet1!$AB$7</f>
        <v>0</v>
      </c>
    </row>
    <row r="12" spans="1:39" ht="16.7" customHeight="1" x14ac:dyDescent="0.5">
      <c r="A12" s="122">
        <v>7</v>
      </c>
      <c r="B12" s="187" t="str">
        <f>[1]Sheet1!$AH$8</f>
        <v>บารเมษฐ์  วังโส</v>
      </c>
      <c r="C12" s="131"/>
      <c r="D12" s="191">
        <f>[1]Sheet1!$C$8</f>
        <v>8</v>
      </c>
      <c r="E12" s="3"/>
      <c r="F12" s="191">
        <f>[1]Sheet1!$D$8</f>
        <v>8</v>
      </c>
      <c r="G12" s="3"/>
      <c r="H12" s="191">
        <f>[1]Sheet1!$E$8</f>
        <v>5</v>
      </c>
      <c r="I12" s="3"/>
      <c r="J12" s="191"/>
      <c r="K12" s="4"/>
      <c r="L12" s="12"/>
      <c r="M12" s="3"/>
      <c r="N12" s="3"/>
      <c r="O12" s="3"/>
      <c r="P12" s="3"/>
      <c r="Q12" s="147"/>
      <c r="R12" s="150">
        <f t="shared" si="0"/>
        <v>21</v>
      </c>
      <c r="S12" s="166">
        <f>[1]Sheet1!$X$8</f>
        <v>5</v>
      </c>
      <c r="T12" s="191"/>
      <c r="U12" s="3"/>
      <c r="V12" s="191">
        <f>[1]Sheet1!$M$8</f>
        <v>0</v>
      </c>
      <c r="W12" s="3"/>
      <c r="X12" s="191">
        <f>[1]Sheet1!$N$8</f>
        <v>0</v>
      </c>
      <c r="Y12" s="3"/>
      <c r="Z12" s="191">
        <f>[1]Sheet1!$O$8</f>
        <v>0</v>
      </c>
      <c r="AA12" s="3"/>
      <c r="AB12" s="191"/>
      <c r="AC12" s="191"/>
      <c r="AD12" s="12"/>
      <c r="AE12" s="3"/>
      <c r="AF12" s="3"/>
      <c r="AG12" s="3"/>
      <c r="AH12" s="3"/>
      <c r="AI12" s="155"/>
      <c r="AJ12" s="131">
        <f t="shared" si="1"/>
        <v>0</v>
      </c>
      <c r="AK12" s="166">
        <f>[1]Sheet1!$Y$8</f>
        <v>0</v>
      </c>
      <c r="AL12" s="128">
        <f t="shared" si="2"/>
        <v>26</v>
      </c>
      <c r="AM12" s="169" t="str">
        <f>[1]Sheet1!$AB$8</f>
        <v>0</v>
      </c>
    </row>
    <row r="13" spans="1:39" ht="16.7" customHeight="1" x14ac:dyDescent="0.5">
      <c r="A13" s="121">
        <v>8</v>
      </c>
      <c r="B13" s="187" t="str">
        <f>[1]Sheet1!$AH$9</f>
        <v>พงศธร  กันเมือง</v>
      </c>
      <c r="C13" s="131"/>
      <c r="D13" s="191">
        <f>[1]Sheet1!$C$9</f>
        <v>6</v>
      </c>
      <c r="E13" s="3"/>
      <c r="F13" s="191">
        <f>[1]Sheet1!$D$9</f>
        <v>6</v>
      </c>
      <c r="G13" s="3"/>
      <c r="H13" s="191">
        <f>[1]Sheet1!$E$9</f>
        <v>9</v>
      </c>
      <c r="I13" s="3"/>
      <c r="J13" s="191"/>
      <c r="K13" s="4"/>
      <c r="L13" s="12"/>
      <c r="M13" s="3"/>
      <c r="N13" s="3"/>
      <c r="O13" s="3"/>
      <c r="P13" s="3"/>
      <c r="Q13" s="147"/>
      <c r="R13" s="150">
        <f t="shared" si="0"/>
        <v>21</v>
      </c>
      <c r="S13" s="166">
        <f>[1]Sheet1!$X$9</f>
        <v>5</v>
      </c>
      <c r="T13" s="191"/>
      <c r="U13" s="3"/>
      <c r="V13" s="191">
        <f>[1]Sheet1!$M$9</f>
        <v>0</v>
      </c>
      <c r="W13" s="3"/>
      <c r="X13" s="191">
        <f>[1]Sheet1!$N$9</f>
        <v>0</v>
      </c>
      <c r="Y13" s="3"/>
      <c r="Z13" s="191">
        <f>[1]Sheet1!$O$9</f>
        <v>0</v>
      </c>
      <c r="AA13" s="3"/>
      <c r="AB13" s="191"/>
      <c r="AC13" s="191"/>
      <c r="AD13" s="12"/>
      <c r="AE13" s="3"/>
      <c r="AF13" s="3"/>
      <c r="AG13" s="3"/>
      <c r="AH13" s="3"/>
      <c r="AI13" s="155"/>
      <c r="AJ13" s="131">
        <f t="shared" si="1"/>
        <v>0</v>
      </c>
      <c r="AK13" s="166">
        <f>[1]Sheet1!$Y$9</f>
        <v>0</v>
      </c>
      <c r="AL13" s="128">
        <f t="shared" si="2"/>
        <v>26</v>
      </c>
      <c r="AM13" s="169" t="str">
        <f>[1]Sheet1!$AB$9</f>
        <v>0</v>
      </c>
    </row>
    <row r="14" spans="1:39" ht="16.7" customHeight="1" x14ac:dyDescent="0.5">
      <c r="A14" s="122">
        <v>9</v>
      </c>
      <c r="B14" s="187" t="str">
        <f>[1]Sheet1!$AH$10</f>
        <v>กิตติธัช  อาวุธเพชร</v>
      </c>
      <c r="C14" s="131"/>
      <c r="D14" s="191">
        <f>[1]Sheet1!$C$10</f>
        <v>6</v>
      </c>
      <c r="E14" s="3"/>
      <c r="F14" s="191">
        <f>[1]Sheet1!$D$10</f>
        <v>6</v>
      </c>
      <c r="G14" s="3"/>
      <c r="H14" s="191">
        <f>[1]Sheet1!$E$10</f>
        <v>8</v>
      </c>
      <c r="I14" s="3"/>
      <c r="J14" s="191"/>
      <c r="K14" s="4"/>
      <c r="L14" s="12"/>
      <c r="M14" s="3"/>
      <c r="N14" s="3"/>
      <c r="O14" s="3"/>
      <c r="P14" s="3"/>
      <c r="Q14" s="147"/>
      <c r="R14" s="150">
        <f t="shared" si="0"/>
        <v>20</v>
      </c>
      <c r="S14" s="166">
        <f>[1]Sheet1!$X$10</f>
        <v>4</v>
      </c>
      <c r="T14" s="191"/>
      <c r="U14" s="3"/>
      <c r="V14" s="191">
        <f>[1]Sheet1!$M$10</f>
        <v>0</v>
      </c>
      <c r="W14" s="3"/>
      <c r="X14" s="191">
        <f>[1]Sheet1!$N$10</f>
        <v>0</v>
      </c>
      <c r="Y14" s="3"/>
      <c r="Z14" s="191">
        <f>[1]Sheet1!$O$10</f>
        <v>0</v>
      </c>
      <c r="AA14" s="3"/>
      <c r="AB14" s="191"/>
      <c r="AC14" s="191"/>
      <c r="AD14" s="12"/>
      <c r="AE14" s="3"/>
      <c r="AF14" s="3"/>
      <c r="AG14" s="3"/>
      <c r="AH14" s="3"/>
      <c r="AI14" s="155"/>
      <c r="AJ14" s="131">
        <f t="shared" si="1"/>
        <v>0</v>
      </c>
      <c r="AK14" s="166">
        <f>[1]Sheet1!$Y$10</f>
        <v>0</v>
      </c>
      <c r="AL14" s="128">
        <f t="shared" si="2"/>
        <v>24</v>
      </c>
      <c r="AM14" s="169" t="str">
        <f>[1]Sheet1!$AB$10</f>
        <v>0</v>
      </c>
    </row>
    <row r="15" spans="1:39" ht="16.7" customHeight="1" thickBot="1" x14ac:dyDescent="0.55000000000000004">
      <c r="A15" s="123">
        <v>10</v>
      </c>
      <c r="B15" s="188" t="str">
        <f>[1]Sheet1!$AH$11</f>
        <v>กิตติพันธ์  ศิริมา</v>
      </c>
      <c r="C15" s="207"/>
      <c r="D15" s="192">
        <f>[1]Sheet1!$C$11</f>
        <v>6</v>
      </c>
      <c r="E15" s="81"/>
      <c r="F15" s="192">
        <f>[1]Sheet1!$D$11</f>
        <v>6</v>
      </c>
      <c r="G15" s="81"/>
      <c r="H15" s="192">
        <f>[1]Sheet1!$E$11</f>
        <v>7</v>
      </c>
      <c r="I15" s="81"/>
      <c r="J15" s="192"/>
      <c r="K15" s="82"/>
      <c r="L15" s="83"/>
      <c r="M15" s="81"/>
      <c r="N15" s="81"/>
      <c r="O15" s="81"/>
      <c r="P15" s="81"/>
      <c r="Q15" s="208"/>
      <c r="R15" s="152">
        <f t="shared" si="0"/>
        <v>19</v>
      </c>
      <c r="S15" s="167">
        <f>[1]Sheet1!$X$11</f>
        <v>3</v>
      </c>
      <c r="T15" s="193"/>
      <c r="U15" s="81"/>
      <c r="V15" s="192">
        <f>[1]Sheet1!$M$11</f>
        <v>0</v>
      </c>
      <c r="W15" s="81"/>
      <c r="X15" s="192">
        <f>[1]Sheet1!$N$11</f>
        <v>0</v>
      </c>
      <c r="Y15" s="81"/>
      <c r="Z15" s="192">
        <f>[1]Sheet1!$O$11</f>
        <v>0</v>
      </c>
      <c r="AA15" s="81"/>
      <c r="AB15" s="192"/>
      <c r="AC15" s="192"/>
      <c r="AD15" s="83"/>
      <c r="AE15" s="81"/>
      <c r="AF15" s="81"/>
      <c r="AG15" s="81"/>
      <c r="AH15" s="81"/>
      <c r="AI15" s="158"/>
      <c r="AJ15" s="160">
        <f t="shared" si="1"/>
        <v>0</v>
      </c>
      <c r="AK15" s="167">
        <f>[1]Sheet1!$Y$11</f>
        <v>0</v>
      </c>
      <c r="AL15" s="159">
        <f t="shared" si="2"/>
        <v>22</v>
      </c>
      <c r="AM15" s="170" t="str">
        <f>[1]Sheet1!$AB$11</f>
        <v>0</v>
      </c>
    </row>
    <row r="16" spans="1:39" ht="16.7" customHeight="1" x14ac:dyDescent="0.5">
      <c r="A16" s="122">
        <v>11</v>
      </c>
      <c r="B16" s="183" t="str">
        <f>[1]Sheet1!$AH$12</f>
        <v>จตุพงษ์  รักษาทรัพย์</v>
      </c>
      <c r="C16" s="149"/>
      <c r="D16" s="190">
        <f>[1]Sheet1!$C$12</f>
        <v>6</v>
      </c>
      <c r="E16" s="84"/>
      <c r="F16" s="190">
        <f>[1]Sheet1!$D$12</f>
        <v>6</v>
      </c>
      <c r="G16" s="84"/>
      <c r="H16" s="190">
        <f>[1]Sheet1!$E$12</f>
        <v>6</v>
      </c>
      <c r="I16" s="84"/>
      <c r="J16" s="190"/>
      <c r="K16" s="85"/>
      <c r="L16" s="86"/>
      <c r="M16" s="84"/>
      <c r="N16" s="84"/>
      <c r="O16" s="84"/>
      <c r="P16" s="84"/>
      <c r="Q16" s="146"/>
      <c r="R16" s="149">
        <f t="shared" si="0"/>
        <v>18</v>
      </c>
      <c r="S16" s="165">
        <f>[1]Sheet1!$X$12</f>
        <v>3</v>
      </c>
      <c r="T16" s="190"/>
      <c r="U16" s="84"/>
      <c r="V16" s="190">
        <f>[1]Sheet1!$M$12</f>
        <v>0</v>
      </c>
      <c r="W16" s="84"/>
      <c r="X16" s="190">
        <f>[1]Sheet1!$N$12</f>
        <v>0</v>
      </c>
      <c r="Y16" s="84"/>
      <c r="Z16" s="190">
        <f>[1]Sheet1!$O$12</f>
        <v>0</v>
      </c>
      <c r="AA16" s="84"/>
      <c r="AB16" s="190"/>
      <c r="AC16" s="190"/>
      <c r="AD16" s="86"/>
      <c r="AE16" s="84"/>
      <c r="AF16" s="84"/>
      <c r="AG16" s="84"/>
      <c r="AH16" s="84"/>
      <c r="AI16" s="146"/>
      <c r="AJ16" s="149">
        <f t="shared" si="1"/>
        <v>0</v>
      </c>
      <c r="AK16" s="165">
        <f>[1]Sheet1!$Y$12</f>
        <v>0</v>
      </c>
      <c r="AL16" s="87">
        <f t="shared" si="2"/>
        <v>21</v>
      </c>
      <c r="AM16" s="168" t="str">
        <f>[1]Sheet1!$AB$12</f>
        <v>0</v>
      </c>
    </row>
    <row r="17" spans="1:39" ht="16.7" customHeight="1" x14ac:dyDescent="0.5">
      <c r="A17" s="121">
        <v>12</v>
      </c>
      <c r="B17" s="184" t="str">
        <f>[1]Sheet1!$AH$13</f>
        <v>ดนุพร  ช่วยตัว</v>
      </c>
      <c r="C17" s="131"/>
      <c r="D17" s="191">
        <f>[1]Sheet1!$C$13</f>
        <v>8</v>
      </c>
      <c r="E17" s="3"/>
      <c r="F17" s="191">
        <f>[1]Sheet1!$D$13</f>
        <v>8</v>
      </c>
      <c r="G17" s="3"/>
      <c r="H17" s="191">
        <f>[1]Sheet1!$E$13</f>
        <v>5</v>
      </c>
      <c r="I17" s="3"/>
      <c r="J17" s="191"/>
      <c r="K17" s="4"/>
      <c r="L17" s="12"/>
      <c r="M17" s="3"/>
      <c r="N17" s="3"/>
      <c r="O17" s="3"/>
      <c r="P17" s="3"/>
      <c r="Q17" s="147"/>
      <c r="R17" s="150">
        <f t="shared" si="0"/>
        <v>21</v>
      </c>
      <c r="S17" s="166">
        <f>[1]Sheet1!$X$13</f>
        <v>3</v>
      </c>
      <c r="T17" s="191"/>
      <c r="U17" s="3"/>
      <c r="V17" s="191">
        <f>[1]Sheet1!$M$13</f>
        <v>0</v>
      </c>
      <c r="W17" s="3"/>
      <c r="X17" s="191">
        <f>[1]Sheet1!$N$13</f>
        <v>0</v>
      </c>
      <c r="Y17" s="3"/>
      <c r="Z17" s="191">
        <f>[1]Sheet1!$O$13</f>
        <v>0</v>
      </c>
      <c r="AA17" s="3"/>
      <c r="AB17" s="191"/>
      <c r="AC17" s="191"/>
      <c r="AD17" s="12"/>
      <c r="AE17" s="3"/>
      <c r="AF17" s="3"/>
      <c r="AG17" s="3"/>
      <c r="AH17" s="3"/>
      <c r="AI17" s="147"/>
      <c r="AJ17" s="131">
        <f t="shared" si="1"/>
        <v>0</v>
      </c>
      <c r="AK17" s="166">
        <f>[1]Sheet1!$Y$13</f>
        <v>0</v>
      </c>
      <c r="AL17" s="128">
        <f t="shared" si="2"/>
        <v>24</v>
      </c>
      <c r="AM17" s="169" t="str">
        <f>[1]Sheet1!$AB$13</f>
        <v>0</v>
      </c>
    </row>
    <row r="18" spans="1:39" ht="16.7" customHeight="1" x14ac:dyDescent="0.5">
      <c r="A18" s="122">
        <v>13</v>
      </c>
      <c r="B18" s="184" t="str">
        <f>[1]Sheet1!$AH$14</f>
        <v>ธีรนัย  เพชรมณี</v>
      </c>
      <c r="C18" s="131"/>
      <c r="D18" s="191">
        <f>[1]Sheet1!$C$14</f>
        <v>8</v>
      </c>
      <c r="E18" s="3"/>
      <c r="F18" s="191">
        <f>[1]Sheet1!$D$14</f>
        <v>8</v>
      </c>
      <c r="G18" s="3"/>
      <c r="H18" s="191">
        <f>[1]Sheet1!$E$14</f>
        <v>7</v>
      </c>
      <c r="I18" s="3"/>
      <c r="J18" s="191"/>
      <c r="K18" s="4"/>
      <c r="L18" s="12"/>
      <c r="M18" s="3"/>
      <c r="N18" s="3"/>
      <c r="O18" s="3"/>
      <c r="P18" s="3"/>
      <c r="Q18" s="147"/>
      <c r="R18" s="150">
        <f t="shared" si="0"/>
        <v>23</v>
      </c>
      <c r="S18" s="166">
        <f>[1]Sheet1!$X$14</f>
        <v>4</v>
      </c>
      <c r="T18" s="191"/>
      <c r="U18" s="3"/>
      <c r="V18" s="191">
        <f>[1]Sheet1!$M$14</f>
        <v>0</v>
      </c>
      <c r="W18" s="3"/>
      <c r="X18" s="191">
        <f>[1]Sheet1!$N$14</f>
        <v>0</v>
      </c>
      <c r="Y18" s="3"/>
      <c r="Z18" s="191">
        <f>[1]Sheet1!$O$14</f>
        <v>0</v>
      </c>
      <c r="AA18" s="3"/>
      <c r="AB18" s="191"/>
      <c r="AC18" s="191"/>
      <c r="AD18" s="12"/>
      <c r="AE18" s="3"/>
      <c r="AF18" s="3"/>
      <c r="AG18" s="3"/>
      <c r="AH18" s="3"/>
      <c r="AI18" s="147"/>
      <c r="AJ18" s="131">
        <f t="shared" si="1"/>
        <v>0</v>
      </c>
      <c r="AK18" s="166">
        <f>[1]Sheet1!$Y$14</f>
        <v>0</v>
      </c>
      <c r="AL18" s="128">
        <f t="shared" si="2"/>
        <v>27</v>
      </c>
      <c r="AM18" s="169" t="str">
        <f>[1]Sheet1!$AB$14</f>
        <v>0</v>
      </c>
    </row>
    <row r="19" spans="1:39" ht="16.7" customHeight="1" x14ac:dyDescent="0.5">
      <c r="A19" s="121">
        <v>14</v>
      </c>
      <c r="B19" s="184" t="str">
        <f>[1]Sheet1!$AH$15</f>
        <v>บัณฑิต  รักเหล่า</v>
      </c>
      <c r="C19" s="131"/>
      <c r="D19" s="191">
        <f>[1]Sheet1!$C$15</f>
        <v>7</v>
      </c>
      <c r="E19" s="3"/>
      <c r="F19" s="191">
        <f>[1]Sheet1!$D$15</f>
        <v>6</v>
      </c>
      <c r="G19" s="3"/>
      <c r="H19" s="191">
        <f>[1]Sheet1!$E$15</f>
        <v>6</v>
      </c>
      <c r="I19" s="3"/>
      <c r="J19" s="191"/>
      <c r="K19" s="4"/>
      <c r="L19" s="12"/>
      <c r="M19" s="3"/>
      <c r="N19" s="3"/>
      <c r="O19" s="3"/>
      <c r="P19" s="3"/>
      <c r="Q19" s="147"/>
      <c r="R19" s="150">
        <f t="shared" si="0"/>
        <v>19</v>
      </c>
      <c r="S19" s="166">
        <f>[1]Sheet1!$X$15</f>
        <v>5</v>
      </c>
      <c r="T19" s="191"/>
      <c r="U19" s="3"/>
      <c r="V19" s="191">
        <f>[1]Sheet1!$M$15</f>
        <v>0</v>
      </c>
      <c r="W19" s="3"/>
      <c r="X19" s="191">
        <f>[1]Sheet1!$N$15</f>
        <v>0</v>
      </c>
      <c r="Y19" s="3"/>
      <c r="Z19" s="191">
        <f>[1]Sheet1!$O$15</f>
        <v>0</v>
      </c>
      <c r="AA19" s="3"/>
      <c r="AB19" s="191"/>
      <c r="AC19" s="191"/>
      <c r="AD19" s="12"/>
      <c r="AE19" s="3"/>
      <c r="AF19" s="3"/>
      <c r="AG19" s="3"/>
      <c r="AH19" s="3"/>
      <c r="AI19" s="147"/>
      <c r="AJ19" s="131">
        <f t="shared" si="1"/>
        <v>0</v>
      </c>
      <c r="AK19" s="166">
        <f>[1]Sheet1!$Y$15</f>
        <v>0</v>
      </c>
      <c r="AL19" s="128">
        <f t="shared" si="2"/>
        <v>24</v>
      </c>
      <c r="AM19" s="169" t="str">
        <f>[1]Sheet1!$AB$15</f>
        <v>0</v>
      </c>
    </row>
    <row r="20" spans="1:39" ht="16.7" customHeight="1" thickBot="1" x14ac:dyDescent="0.55000000000000004">
      <c r="A20" s="123">
        <v>15</v>
      </c>
      <c r="B20" s="185" t="str">
        <f>[1]Sheet1!$AH$16</f>
        <v>วรวิช  พรหมช่วย</v>
      </c>
      <c r="C20" s="160"/>
      <c r="D20" s="193">
        <f>[1]Sheet1!$C$16</f>
        <v>8</v>
      </c>
      <c r="E20" s="7"/>
      <c r="F20" s="193">
        <f>[1]Sheet1!$D$16</f>
        <v>9</v>
      </c>
      <c r="G20" s="7"/>
      <c r="H20" s="193">
        <f>[1]Sheet1!$E$16</f>
        <v>6</v>
      </c>
      <c r="I20" s="7"/>
      <c r="J20" s="193"/>
      <c r="K20" s="88"/>
      <c r="L20" s="10"/>
      <c r="M20" s="7"/>
      <c r="N20" s="7"/>
      <c r="O20" s="7"/>
      <c r="P20" s="7"/>
      <c r="Q20" s="148"/>
      <c r="R20" s="151">
        <f t="shared" si="0"/>
        <v>23</v>
      </c>
      <c r="S20" s="167">
        <f>[1]Sheet1!$X$16</f>
        <v>4</v>
      </c>
      <c r="T20" s="193"/>
      <c r="U20" s="7"/>
      <c r="V20" s="193">
        <f>[1]Sheet1!$M$16</f>
        <v>0</v>
      </c>
      <c r="W20" s="7"/>
      <c r="X20" s="193">
        <f>[1]Sheet1!$N$16</f>
        <v>0</v>
      </c>
      <c r="Y20" s="7"/>
      <c r="Z20" s="193">
        <f>[1]Sheet1!$O$16</f>
        <v>0</v>
      </c>
      <c r="AA20" s="7"/>
      <c r="AB20" s="193"/>
      <c r="AC20" s="193"/>
      <c r="AD20" s="10"/>
      <c r="AE20" s="7"/>
      <c r="AF20" s="7"/>
      <c r="AG20" s="7"/>
      <c r="AH20" s="7"/>
      <c r="AI20" s="148"/>
      <c r="AJ20" s="160">
        <f t="shared" si="1"/>
        <v>0</v>
      </c>
      <c r="AK20" s="167">
        <f>[1]Sheet1!$Y$16</f>
        <v>0</v>
      </c>
      <c r="AL20" s="159">
        <f t="shared" si="2"/>
        <v>27</v>
      </c>
      <c r="AM20" s="170" t="str">
        <f>[1]Sheet1!$AB$16</f>
        <v>0</v>
      </c>
    </row>
    <row r="21" spans="1:39" ht="16.7" customHeight="1" x14ac:dyDescent="0.5">
      <c r="A21" s="126">
        <v>16</v>
      </c>
      <c r="B21" s="186" t="str">
        <f>[1]Sheet1!$AH$17</f>
        <v>ศักดินนท์  บูรณะ</v>
      </c>
      <c r="C21" s="150"/>
      <c r="D21" s="194">
        <f>[1]Sheet1!$C$17</f>
        <v>7</v>
      </c>
      <c r="E21" s="5"/>
      <c r="F21" s="194">
        <f>[1]Sheet1!$D$17</f>
        <v>8</v>
      </c>
      <c r="G21" s="5"/>
      <c r="H21" s="194">
        <f>[1]Sheet1!$E$17</f>
        <v>6</v>
      </c>
      <c r="I21" s="5"/>
      <c r="J21" s="194"/>
      <c r="K21" s="19"/>
      <c r="L21" s="11"/>
      <c r="M21" s="5"/>
      <c r="N21" s="5"/>
      <c r="O21" s="5"/>
      <c r="P21" s="5"/>
      <c r="Q21" s="199"/>
      <c r="R21" s="150">
        <f t="shared" si="0"/>
        <v>21</v>
      </c>
      <c r="S21" s="165">
        <f>[1]Sheet1!$X$17</f>
        <v>4</v>
      </c>
      <c r="T21" s="190"/>
      <c r="U21" s="5"/>
      <c r="V21" s="194">
        <f>[1]Sheet1!$M$17</f>
        <v>0</v>
      </c>
      <c r="W21" s="5"/>
      <c r="X21" s="194">
        <f>[1]Sheet1!$N$17</f>
        <v>0</v>
      </c>
      <c r="Y21" s="5"/>
      <c r="Z21" s="194">
        <f>[1]Sheet1!$O$17</f>
        <v>0</v>
      </c>
      <c r="AA21" s="5"/>
      <c r="AB21" s="194"/>
      <c r="AC21" s="194"/>
      <c r="AD21" s="11"/>
      <c r="AE21" s="5"/>
      <c r="AF21" s="5"/>
      <c r="AG21" s="5"/>
      <c r="AH21" s="5"/>
      <c r="AI21" s="157"/>
      <c r="AJ21" s="149">
        <f t="shared" si="1"/>
        <v>0</v>
      </c>
      <c r="AK21" s="165">
        <f>[1]Sheet1!$Y$17</f>
        <v>0</v>
      </c>
      <c r="AL21" s="87">
        <f t="shared" si="2"/>
        <v>25</v>
      </c>
      <c r="AM21" s="168" t="str">
        <f>[1]Sheet1!$AB$17</f>
        <v>0</v>
      </c>
    </row>
    <row r="22" spans="1:39" ht="16.7" customHeight="1" x14ac:dyDescent="0.5">
      <c r="A22" s="122">
        <v>17</v>
      </c>
      <c r="B22" s="187" t="str">
        <f>[1]Sheet1!$AH$18</f>
        <v>ศิริกร  ภักดีก้านตง</v>
      </c>
      <c r="C22" s="131"/>
      <c r="D22" s="191">
        <f>[1]Sheet1!$C$18</f>
        <v>6</v>
      </c>
      <c r="E22" s="3"/>
      <c r="F22" s="191">
        <f>[1]Sheet1!$D$18</f>
        <v>6</v>
      </c>
      <c r="G22" s="3"/>
      <c r="H22" s="191">
        <f>[1]Sheet1!$E$18</f>
        <v>7</v>
      </c>
      <c r="I22" s="3"/>
      <c r="J22" s="191"/>
      <c r="K22" s="4"/>
      <c r="L22" s="12"/>
      <c r="M22" s="3"/>
      <c r="N22" s="3"/>
      <c r="O22" s="3"/>
      <c r="P22" s="3"/>
      <c r="Q22" s="147"/>
      <c r="R22" s="150">
        <f t="shared" si="0"/>
        <v>19</v>
      </c>
      <c r="S22" s="166">
        <f>[1]Sheet1!$X$18</f>
        <v>5</v>
      </c>
      <c r="T22" s="191"/>
      <c r="U22" s="3"/>
      <c r="V22" s="191">
        <f>[1]Sheet1!$M$18</f>
        <v>0</v>
      </c>
      <c r="W22" s="3"/>
      <c r="X22" s="191">
        <f>[1]Sheet1!$N$18</f>
        <v>0</v>
      </c>
      <c r="Y22" s="3"/>
      <c r="Z22" s="191">
        <f>[1]Sheet1!$O$18</f>
        <v>0</v>
      </c>
      <c r="AA22" s="3"/>
      <c r="AB22" s="191"/>
      <c r="AC22" s="191"/>
      <c r="AD22" s="12"/>
      <c r="AE22" s="3"/>
      <c r="AF22" s="3"/>
      <c r="AG22" s="3"/>
      <c r="AH22" s="3"/>
      <c r="AI22" s="155"/>
      <c r="AJ22" s="131">
        <f t="shared" si="1"/>
        <v>0</v>
      </c>
      <c r="AK22" s="166">
        <f>[1]Sheet1!$Y$18</f>
        <v>0</v>
      </c>
      <c r="AL22" s="128">
        <f t="shared" si="2"/>
        <v>24</v>
      </c>
      <c r="AM22" s="169" t="str">
        <f>[1]Sheet1!$AB$18</f>
        <v>0</v>
      </c>
    </row>
    <row r="23" spans="1:39" ht="16.7" customHeight="1" x14ac:dyDescent="0.5">
      <c r="A23" s="121">
        <v>18</v>
      </c>
      <c r="B23" s="187" t="str">
        <f>[1]Sheet1!$AH$19</f>
        <v>ชัยชาญ  แก้วเกลี้ยง</v>
      </c>
      <c r="C23" s="131"/>
      <c r="D23" s="191">
        <f>[1]Sheet1!$C$19</f>
        <v>8</v>
      </c>
      <c r="E23" s="3"/>
      <c r="F23" s="191">
        <f>[1]Sheet1!$D$19</f>
        <v>8</v>
      </c>
      <c r="G23" s="3"/>
      <c r="H23" s="191">
        <f>[1]Sheet1!$E$19</f>
        <v>5</v>
      </c>
      <c r="I23" s="3"/>
      <c r="J23" s="191"/>
      <c r="K23" s="4"/>
      <c r="L23" s="12"/>
      <c r="M23" s="3"/>
      <c r="N23" s="3"/>
      <c r="O23" s="3"/>
      <c r="P23" s="3"/>
      <c r="Q23" s="147"/>
      <c r="R23" s="150">
        <f t="shared" si="0"/>
        <v>21</v>
      </c>
      <c r="S23" s="166">
        <f>[1]Sheet1!$X$19</f>
        <v>6</v>
      </c>
      <c r="T23" s="191"/>
      <c r="U23" s="3"/>
      <c r="V23" s="191">
        <f>[1]Sheet1!$M$19</f>
        <v>0</v>
      </c>
      <c r="W23" s="3"/>
      <c r="X23" s="191">
        <f>[1]Sheet1!$N$19</f>
        <v>0</v>
      </c>
      <c r="Y23" s="3"/>
      <c r="Z23" s="191">
        <f>[1]Sheet1!$O$19</f>
        <v>0</v>
      </c>
      <c r="AA23" s="3"/>
      <c r="AB23" s="191"/>
      <c r="AC23" s="191"/>
      <c r="AD23" s="12"/>
      <c r="AE23" s="3"/>
      <c r="AF23" s="3"/>
      <c r="AG23" s="3"/>
      <c r="AH23" s="3"/>
      <c r="AI23" s="155"/>
      <c r="AJ23" s="131">
        <f t="shared" si="1"/>
        <v>0</v>
      </c>
      <c r="AK23" s="166">
        <f>[1]Sheet1!$Y$19</f>
        <v>0</v>
      </c>
      <c r="AL23" s="128">
        <f t="shared" si="2"/>
        <v>27</v>
      </c>
      <c r="AM23" s="169" t="str">
        <f>[1]Sheet1!$AB$19</f>
        <v>0</v>
      </c>
    </row>
    <row r="24" spans="1:39" ht="16.7" customHeight="1" x14ac:dyDescent="0.5">
      <c r="A24" s="122">
        <v>19</v>
      </c>
      <c r="B24" s="187" t="str">
        <f>[1]Sheet1!$AH$20</f>
        <v>เทวรรณ  รูบีซั่ม</v>
      </c>
      <c r="C24" s="131"/>
      <c r="D24" s="191">
        <f>[1]Sheet1!$C$20</f>
        <v>6</v>
      </c>
      <c r="E24" s="3"/>
      <c r="F24" s="191">
        <f>[1]Sheet1!$D$20</f>
        <v>6</v>
      </c>
      <c r="G24" s="3"/>
      <c r="H24" s="191">
        <f>[1]Sheet1!$E$20</f>
        <v>9</v>
      </c>
      <c r="I24" s="3"/>
      <c r="J24" s="191"/>
      <c r="K24" s="4"/>
      <c r="L24" s="12"/>
      <c r="M24" s="3"/>
      <c r="N24" s="3"/>
      <c r="O24" s="3"/>
      <c r="P24" s="3"/>
      <c r="Q24" s="147"/>
      <c r="R24" s="150">
        <f t="shared" si="0"/>
        <v>21</v>
      </c>
      <c r="S24" s="166">
        <f>[1]Sheet1!$X$20</f>
        <v>4</v>
      </c>
      <c r="T24" s="191"/>
      <c r="U24" s="3"/>
      <c r="V24" s="191">
        <f>[1]Sheet1!$M$20</f>
        <v>0</v>
      </c>
      <c r="W24" s="3"/>
      <c r="X24" s="191">
        <f>[1]Sheet1!$N$20</f>
        <v>0</v>
      </c>
      <c r="Y24" s="3"/>
      <c r="Z24" s="191">
        <f>[1]Sheet1!$O$20</f>
        <v>0</v>
      </c>
      <c r="AA24" s="3"/>
      <c r="AB24" s="191"/>
      <c r="AC24" s="191"/>
      <c r="AD24" s="12"/>
      <c r="AE24" s="3"/>
      <c r="AF24" s="3"/>
      <c r="AG24" s="3"/>
      <c r="AH24" s="3"/>
      <c r="AI24" s="155"/>
      <c r="AJ24" s="131">
        <f t="shared" si="1"/>
        <v>0</v>
      </c>
      <c r="AK24" s="166">
        <f>[1]Sheet1!$Y$20</f>
        <v>0</v>
      </c>
      <c r="AL24" s="128">
        <f t="shared" si="2"/>
        <v>25</v>
      </c>
      <c r="AM24" s="169" t="str">
        <f>[1]Sheet1!$AB$20</f>
        <v>0</v>
      </c>
    </row>
    <row r="25" spans="1:39" ht="16.7" customHeight="1" thickBot="1" x14ac:dyDescent="0.55000000000000004">
      <c r="A25" s="123">
        <v>20</v>
      </c>
      <c r="B25" s="188" t="str">
        <f>[1]Sheet1!$AH$21</f>
        <v>อดิศร  อ่อนเกตุพล</v>
      </c>
      <c r="C25" s="207"/>
      <c r="D25" s="192">
        <f>[1]Sheet1!$C$21</f>
        <v>6</v>
      </c>
      <c r="E25" s="81"/>
      <c r="F25" s="192">
        <f>[1]Sheet1!$D$21</f>
        <v>6</v>
      </c>
      <c r="G25" s="81"/>
      <c r="H25" s="192">
        <f>[1]Sheet1!$E$21</f>
        <v>6</v>
      </c>
      <c r="I25" s="81"/>
      <c r="J25" s="192"/>
      <c r="K25" s="82"/>
      <c r="L25" s="83"/>
      <c r="M25" s="81"/>
      <c r="N25" s="81"/>
      <c r="O25" s="81"/>
      <c r="P25" s="81"/>
      <c r="Q25" s="208"/>
      <c r="R25" s="152">
        <f t="shared" si="0"/>
        <v>18</v>
      </c>
      <c r="S25" s="167">
        <f>[1]Sheet1!$X$21</f>
        <v>5</v>
      </c>
      <c r="T25" s="193"/>
      <c r="U25" s="81"/>
      <c r="V25" s="192">
        <f>[1]Sheet1!$M$21</f>
        <v>0</v>
      </c>
      <c r="W25" s="81"/>
      <c r="X25" s="192">
        <f>[1]Sheet1!$N$21</f>
        <v>0</v>
      </c>
      <c r="Y25" s="81"/>
      <c r="Z25" s="192">
        <f>[1]Sheet1!$O$21</f>
        <v>0</v>
      </c>
      <c r="AA25" s="81"/>
      <c r="AB25" s="192"/>
      <c r="AC25" s="192"/>
      <c r="AD25" s="83"/>
      <c r="AE25" s="81"/>
      <c r="AF25" s="81"/>
      <c r="AG25" s="81"/>
      <c r="AH25" s="81"/>
      <c r="AI25" s="158"/>
      <c r="AJ25" s="160">
        <f t="shared" si="1"/>
        <v>0</v>
      </c>
      <c r="AK25" s="167">
        <f>[1]Sheet1!$Y$21</f>
        <v>0</v>
      </c>
      <c r="AL25" s="159">
        <f t="shared" si="2"/>
        <v>23</v>
      </c>
      <c r="AM25" s="170" t="str">
        <f>[1]Sheet1!$AB$21</f>
        <v>0</v>
      </c>
    </row>
    <row r="26" spans="1:39" ht="16.7" customHeight="1" x14ac:dyDescent="0.5">
      <c r="A26" s="122">
        <v>21</v>
      </c>
      <c r="B26" s="183" t="str">
        <f>[1]Sheet1!$AH$22</f>
        <v>กิตติ  ปัตถะมา</v>
      </c>
      <c r="C26" s="149"/>
      <c r="D26" s="190">
        <f>[1]Sheet1!$C$22</f>
        <v>7</v>
      </c>
      <c r="E26" s="84"/>
      <c r="F26" s="190">
        <f>[1]Sheet1!$D$22</f>
        <v>6</v>
      </c>
      <c r="G26" s="84"/>
      <c r="H26" s="190">
        <f>[1]Sheet1!$E$22</f>
        <v>5</v>
      </c>
      <c r="I26" s="84"/>
      <c r="J26" s="190"/>
      <c r="K26" s="85"/>
      <c r="L26" s="86"/>
      <c r="M26" s="84"/>
      <c r="N26" s="84"/>
      <c r="O26" s="84"/>
      <c r="P26" s="84"/>
      <c r="Q26" s="146"/>
      <c r="R26" s="149">
        <f t="shared" si="0"/>
        <v>18</v>
      </c>
      <c r="S26" s="165">
        <f>[1]Sheet1!$X$22</f>
        <v>4</v>
      </c>
      <c r="T26" s="190"/>
      <c r="U26" s="84"/>
      <c r="V26" s="190">
        <f>[1]Sheet1!$M$22</f>
        <v>0</v>
      </c>
      <c r="W26" s="84"/>
      <c r="X26" s="190">
        <f>[1]Sheet1!$N$22</f>
        <v>0</v>
      </c>
      <c r="Y26" s="84"/>
      <c r="Z26" s="190">
        <f>[1]Sheet1!$O$22</f>
        <v>0</v>
      </c>
      <c r="AA26" s="84"/>
      <c r="AB26" s="190"/>
      <c r="AC26" s="190"/>
      <c r="AD26" s="86"/>
      <c r="AE26" s="84"/>
      <c r="AF26" s="84"/>
      <c r="AG26" s="84"/>
      <c r="AH26" s="84"/>
      <c r="AI26" s="146"/>
      <c r="AJ26" s="149">
        <f t="shared" si="1"/>
        <v>0</v>
      </c>
      <c r="AK26" s="165">
        <f>[1]Sheet1!$Y$22</f>
        <v>0</v>
      </c>
      <c r="AL26" s="87">
        <f t="shared" si="2"/>
        <v>22</v>
      </c>
      <c r="AM26" s="168" t="str">
        <f>[1]Sheet1!$AB$22</f>
        <v>0</v>
      </c>
    </row>
    <row r="27" spans="1:39" ht="16.7" customHeight="1" x14ac:dyDescent="0.5">
      <c r="A27" s="121">
        <v>22</v>
      </c>
      <c r="B27" s="184" t="str">
        <f>[1]Sheet1!$AH$23</f>
        <v>กิตติพงษ์  ไชยสำแดง</v>
      </c>
      <c r="C27" s="131"/>
      <c r="D27" s="191">
        <f>[1]Sheet1!$C$23</f>
        <v>5</v>
      </c>
      <c r="E27" s="3"/>
      <c r="F27" s="191">
        <f>[1]Sheet1!$D$23</f>
        <v>5</v>
      </c>
      <c r="G27" s="3"/>
      <c r="H27" s="191">
        <f>[1]Sheet1!$E$23</f>
        <v>6</v>
      </c>
      <c r="I27" s="3"/>
      <c r="J27" s="191"/>
      <c r="K27" s="4"/>
      <c r="L27" s="12"/>
      <c r="M27" s="3"/>
      <c r="N27" s="3"/>
      <c r="O27" s="3"/>
      <c r="P27" s="3"/>
      <c r="Q27" s="147"/>
      <c r="R27" s="150">
        <f t="shared" si="0"/>
        <v>16</v>
      </c>
      <c r="S27" s="166">
        <f>[1]Sheet1!$X$23</f>
        <v>3</v>
      </c>
      <c r="T27" s="191"/>
      <c r="U27" s="3"/>
      <c r="V27" s="191">
        <f>[1]Sheet1!$M$23</f>
        <v>0</v>
      </c>
      <c r="W27" s="3"/>
      <c r="X27" s="191">
        <f>[1]Sheet1!$N$23</f>
        <v>0</v>
      </c>
      <c r="Y27" s="3"/>
      <c r="Z27" s="191">
        <f>[1]Sheet1!$O$23</f>
        <v>0</v>
      </c>
      <c r="AA27" s="3"/>
      <c r="AB27" s="191"/>
      <c r="AC27" s="191"/>
      <c r="AD27" s="12"/>
      <c r="AE27" s="3"/>
      <c r="AF27" s="3"/>
      <c r="AG27" s="3"/>
      <c r="AH27" s="3"/>
      <c r="AI27" s="147"/>
      <c r="AJ27" s="131">
        <f t="shared" si="1"/>
        <v>0</v>
      </c>
      <c r="AK27" s="166">
        <f>[1]Sheet1!$Y$23</f>
        <v>0</v>
      </c>
      <c r="AL27" s="128">
        <f t="shared" si="2"/>
        <v>19</v>
      </c>
      <c r="AM27" s="169" t="str">
        <f>[1]Sheet1!$AB$23</f>
        <v>0</v>
      </c>
    </row>
    <row r="28" spans="1:39" ht="16.7" customHeight="1" x14ac:dyDescent="0.5">
      <c r="A28" s="122">
        <v>23</v>
      </c>
      <c r="B28" s="184" t="str">
        <f>[1]Sheet1!$AH$24</f>
        <v>เจษฏา  เสน่ห์ดี</v>
      </c>
      <c r="C28" s="131"/>
      <c r="D28" s="191">
        <f>[1]Sheet1!$C$24</f>
        <v>5</v>
      </c>
      <c r="E28" s="3"/>
      <c r="F28" s="191">
        <f>[1]Sheet1!$D$24</f>
        <v>5</v>
      </c>
      <c r="G28" s="3"/>
      <c r="H28" s="191">
        <f>[1]Sheet1!$E$24</f>
        <v>8</v>
      </c>
      <c r="I28" s="3"/>
      <c r="J28" s="191"/>
      <c r="K28" s="4"/>
      <c r="L28" s="12"/>
      <c r="M28" s="3"/>
      <c r="N28" s="3"/>
      <c r="O28" s="3"/>
      <c r="P28" s="3"/>
      <c r="Q28" s="147"/>
      <c r="R28" s="150">
        <f t="shared" si="0"/>
        <v>18</v>
      </c>
      <c r="S28" s="166">
        <f>[1]Sheet1!$X$24</f>
        <v>4</v>
      </c>
      <c r="T28" s="191"/>
      <c r="U28" s="3"/>
      <c r="V28" s="191">
        <f>[1]Sheet1!$M$24</f>
        <v>0</v>
      </c>
      <c r="W28" s="3"/>
      <c r="X28" s="191">
        <f>[1]Sheet1!$N$24</f>
        <v>0</v>
      </c>
      <c r="Y28" s="3"/>
      <c r="Z28" s="191">
        <f>[1]Sheet1!$O$24</f>
        <v>0</v>
      </c>
      <c r="AA28" s="3"/>
      <c r="AB28" s="191"/>
      <c r="AC28" s="191"/>
      <c r="AD28" s="12"/>
      <c r="AE28" s="3"/>
      <c r="AF28" s="3"/>
      <c r="AG28" s="3"/>
      <c r="AH28" s="3"/>
      <c r="AI28" s="147"/>
      <c r="AJ28" s="131">
        <f t="shared" si="1"/>
        <v>0</v>
      </c>
      <c r="AK28" s="166">
        <f>[1]Sheet1!$Y$24</f>
        <v>0</v>
      </c>
      <c r="AL28" s="128">
        <f t="shared" si="2"/>
        <v>22</v>
      </c>
      <c r="AM28" s="169" t="str">
        <f>[1]Sheet1!$AB$24</f>
        <v>0</v>
      </c>
    </row>
    <row r="29" spans="1:39" ht="16.7" customHeight="1" x14ac:dyDescent="0.5">
      <c r="A29" s="121">
        <v>24</v>
      </c>
      <c r="B29" s="184" t="str">
        <f>[1]Sheet1!$AH$25</f>
        <v>นพกร  สุมาลุย์</v>
      </c>
      <c r="C29" s="131"/>
      <c r="D29" s="191">
        <f>[1]Sheet1!$C$25</f>
        <v>6</v>
      </c>
      <c r="E29" s="3"/>
      <c r="F29" s="191">
        <f>[1]Sheet1!$D$25</f>
        <v>6</v>
      </c>
      <c r="G29" s="3"/>
      <c r="H29" s="191">
        <f>[1]Sheet1!$E$25</f>
        <v>7</v>
      </c>
      <c r="I29" s="3"/>
      <c r="J29" s="191"/>
      <c r="K29" s="4"/>
      <c r="L29" s="12"/>
      <c r="M29" s="3"/>
      <c r="N29" s="3"/>
      <c r="O29" s="3"/>
      <c r="P29" s="3"/>
      <c r="Q29" s="147"/>
      <c r="R29" s="150">
        <f t="shared" si="0"/>
        <v>19</v>
      </c>
      <c r="S29" s="166">
        <f>[1]Sheet1!$X$25</f>
        <v>2</v>
      </c>
      <c r="T29" s="191"/>
      <c r="U29" s="3"/>
      <c r="V29" s="191">
        <f>[1]Sheet1!$M$25</f>
        <v>0</v>
      </c>
      <c r="W29" s="3"/>
      <c r="X29" s="191">
        <f>[1]Sheet1!$N$25</f>
        <v>0</v>
      </c>
      <c r="Y29" s="3"/>
      <c r="Z29" s="191">
        <f>[1]Sheet1!$O$25</f>
        <v>0</v>
      </c>
      <c r="AA29" s="3"/>
      <c r="AB29" s="191"/>
      <c r="AC29" s="191"/>
      <c r="AD29" s="12"/>
      <c r="AE29" s="3"/>
      <c r="AF29" s="3"/>
      <c r="AG29" s="3"/>
      <c r="AH29" s="3"/>
      <c r="AI29" s="147"/>
      <c r="AJ29" s="131">
        <f t="shared" si="1"/>
        <v>0</v>
      </c>
      <c r="AK29" s="166">
        <f>[1]Sheet1!$Y$25</f>
        <v>0</v>
      </c>
      <c r="AL29" s="128">
        <f t="shared" si="2"/>
        <v>21</v>
      </c>
      <c r="AM29" s="169" t="str">
        <f>[1]Sheet1!$AB$25</f>
        <v>0</v>
      </c>
    </row>
    <row r="30" spans="1:39" ht="16.7" customHeight="1" thickBot="1" x14ac:dyDescent="0.55000000000000004">
      <c r="A30" s="123">
        <v>25</v>
      </c>
      <c r="B30" s="185" t="str">
        <f>[1]Sheet1!$AH$26</f>
        <v>พัชรพล  ศรีวิเชียร</v>
      </c>
      <c r="C30" s="160"/>
      <c r="D30" s="193">
        <f>[1]Sheet1!$C$26</f>
        <v>7</v>
      </c>
      <c r="E30" s="7"/>
      <c r="F30" s="193">
        <f>[1]Sheet1!$D$26</f>
        <v>7</v>
      </c>
      <c r="G30" s="7"/>
      <c r="H30" s="193">
        <f>[1]Sheet1!$E$26</f>
        <v>6</v>
      </c>
      <c r="I30" s="7"/>
      <c r="J30" s="193"/>
      <c r="K30" s="88"/>
      <c r="L30" s="10"/>
      <c r="M30" s="7"/>
      <c r="N30" s="7"/>
      <c r="O30" s="7"/>
      <c r="P30" s="7"/>
      <c r="Q30" s="148"/>
      <c r="R30" s="151">
        <f t="shared" si="0"/>
        <v>20</v>
      </c>
      <c r="S30" s="167">
        <f>[1]Sheet1!$X$26</f>
        <v>2</v>
      </c>
      <c r="T30" s="193"/>
      <c r="U30" s="7"/>
      <c r="V30" s="193">
        <f>[1]Sheet1!$M$26</f>
        <v>0</v>
      </c>
      <c r="W30" s="7"/>
      <c r="X30" s="193">
        <f>[1]Sheet1!$N$26</f>
        <v>0</v>
      </c>
      <c r="Y30" s="7"/>
      <c r="Z30" s="193">
        <f>[1]Sheet1!$O$26</f>
        <v>0</v>
      </c>
      <c r="AA30" s="7"/>
      <c r="AB30" s="193"/>
      <c r="AC30" s="193"/>
      <c r="AD30" s="10"/>
      <c r="AE30" s="7"/>
      <c r="AF30" s="7"/>
      <c r="AG30" s="7"/>
      <c r="AH30" s="7"/>
      <c r="AI30" s="148"/>
      <c r="AJ30" s="160">
        <f t="shared" si="1"/>
        <v>0</v>
      </c>
      <c r="AK30" s="167">
        <f>[1]Sheet1!$Y$26</f>
        <v>0</v>
      </c>
      <c r="AL30" s="159">
        <f t="shared" si="2"/>
        <v>22</v>
      </c>
      <c r="AM30" s="170" t="str">
        <f>[1]Sheet1!$AB$26</f>
        <v>0</v>
      </c>
    </row>
    <row r="31" spans="1:39" ht="16.7" customHeight="1" x14ac:dyDescent="0.5">
      <c r="A31" s="126">
        <v>26</v>
      </c>
      <c r="B31" s="186" t="str">
        <f>[1]Sheet1!$AH$27</f>
        <v>วรุตม์  จันทร์สม</v>
      </c>
      <c r="C31" s="150"/>
      <c r="D31" s="194">
        <f>[1]Sheet1!$C$27</f>
        <v>6</v>
      </c>
      <c r="E31" s="5"/>
      <c r="F31" s="194">
        <f>[1]Sheet1!$D$27</f>
        <v>6</v>
      </c>
      <c r="G31" s="5"/>
      <c r="H31" s="194">
        <f>[1]Sheet1!$E$27</f>
        <v>6</v>
      </c>
      <c r="I31" s="5"/>
      <c r="J31" s="194"/>
      <c r="K31" s="19"/>
      <c r="L31" s="11"/>
      <c r="M31" s="5"/>
      <c r="N31" s="5"/>
      <c r="O31" s="5"/>
      <c r="P31" s="5"/>
      <c r="Q31" s="199"/>
      <c r="R31" s="150">
        <f t="shared" si="0"/>
        <v>18</v>
      </c>
      <c r="S31" s="165">
        <f>[1]Sheet1!$X$27</f>
        <v>3</v>
      </c>
      <c r="T31" s="190"/>
      <c r="U31" s="5"/>
      <c r="V31" s="194">
        <f>[1]Sheet1!$M$27</f>
        <v>0</v>
      </c>
      <c r="W31" s="5"/>
      <c r="X31" s="194">
        <f>[1]Sheet1!$N$27</f>
        <v>0</v>
      </c>
      <c r="Y31" s="5"/>
      <c r="Z31" s="194">
        <f>[1]Sheet1!$O$27</f>
        <v>0</v>
      </c>
      <c r="AA31" s="5"/>
      <c r="AB31" s="194"/>
      <c r="AC31" s="194"/>
      <c r="AD31" s="11"/>
      <c r="AE31" s="5"/>
      <c r="AF31" s="5"/>
      <c r="AG31" s="5"/>
      <c r="AH31" s="5"/>
      <c r="AI31" s="157"/>
      <c r="AJ31" s="149">
        <f t="shared" si="1"/>
        <v>0</v>
      </c>
      <c r="AK31" s="165">
        <f>[1]Sheet1!$Y$27</f>
        <v>0</v>
      </c>
      <c r="AL31" s="87">
        <f t="shared" si="2"/>
        <v>21</v>
      </c>
      <c r="AM31" s="168" t="str">
        <f>[1]Sheet1!$AB$27</f>
        <v>0</v>
      </c>
    </row>
    <row r="32" spans="1:39" ht="16.7" customHeight="1" x14ac:dyDescent="0.5">
      <c r="A32" s="122">
        <v>27</v>
      </c>
      <c r="B32" s="187" t="str">
        <f>[1]Sheet1!$AH$28</f>
        <v>ศุภกิจ  ดิษฐ์จาด</v>
      </c>
      <c r="C32" s="131"/>
      <c r="D32" s="191">
        <f>[1]Sheet1!$C$28</f>
        <v>7</v>
      </c>
      <c r="E32" s="3"/>
      <c r="F32" s="191">
        <f>[1]Sheet1!$D$28</f>
        <v>8</v>
      </c>
      <c r="G32" s="3"/>
      <c r="H32" s="191">
        <f>[1]Sheet1!$E$28</f>
        <v>5</v>
      </c>
      <c r="I32" s="3"/>
      <c r="J32" s="191"/>
      <c r="K32" s="4"/>
      <c r="L32" s="12"/>
      <c r="M32" s="3"/>
      <c r="N32" s="3"/>
      <c r="O32" s="3"/>
      <c r="P32" s="3"/>
      <c r="Q32" s="147"/>
      <c r="R32" s="150">
        <f t="shared" si="0"/>
        <v>20</v>
      </c>
      <c r="S32" s="166">
        <f>[1]Sheet1!$X$28</f>
        <v>4</v>
      </c>
      <c r="T32" s="191"/>
      <c r="U32" s="3"/>
      <c r="V32" s="191">
        <f>[1]Sheet1!$M$28</f>
        <v>0</v>
      </c>
      <c r="W32" s="3"/>
      <c r="X32" s="191">
        <f>[1]Sheet1!$N$28</f>
        <v>0</v>
      </c>
      <c r="Y32" s="3"/>
      <c r="Z32" s="191">
        <f>[1]Sheet1!$O$28</f>
        <v>0</v>
      </c>
      <c r="AA32" s="3"/>
      <c r="AB32" s="191"/>
      <c r="AC32" s="191"/>
      <c r="AD32" s="12"/>
      <c r="AE32" s="3"/>
      <c r="AF32" s="3"/>
      <c r="AG32" s="3"/>
      <c r="AH32" s="3"/>
      <c r="AI32" s="155"/>
      <c r="AJ32" s="131">
        <f t="shared" si="1"/>
        <v>0</v>
      </c>
      <c r="AK32" s="166">
        <f>[1]Sheet1!$Y$28</f>
        <v>0</v>
      </c>
      <c r="AL32" s="128">
        <f t="shared" si="2"/>
        <v>24</v>
      </c>
      <c r="AM32" s="169" t="str">
        <f>[1]Sheet1!$AB$28</f>
        <v>0</v>
      </c>
    </row>
    <row r="33" spans="1:39" ht="16.7" customHeight="1" x14ac:dyDescent="0.5">
      <c r="A33" s="121">
        <v>28</v>
      </c>
      <c r="B33" s="187" t="str">
        <f>[1]Sheet1!$AH$29</f>
        <v>ศุภชัย  สรษณะ</v>
      </c>
      <c r="C33" s="131"/>
      <c r="D33" s="191">
        <f>[1]Sheet1!$C$29</f>
        <v>7</v>
      </c>
      <c r="E33" s="3"/>
      <c r="F33" s="191">
        <f>[1]Sheet1!$D$29</f>
        <v>6</v>
      </c>
      <c r="G33" s="3"/>
      <c r="H33" s="191">
        <f>[1]Sheet1!$E$29</f>
        <v>6</v>
      </c>
      <c r="I33" s="3"/>
      <c r="J33" s="191"/>
      <c r="K33" s="4"/>
      <c r="L33" s="12"/>
      <c r="M33" s="3"/>
      <c r="N33" s="3"/>
      <c r="O33" s="3"/>
      <c r="P33" s="3"/>
      <c r="Q33" s="147"/>
      <c r="R33" s="150">
        <f t="shared" si="0"/>
        <v>19</v>
      </c>
      <c r="S33" s="166">
        <f>[1]Sheet1!$X$29</f>
        <v>4</v>
      </c>
      <c r="T33" s="191"/>
      <c r="U33" s="3"/>
      <c r="V33" s="191">
        <f>[1]Sheet1!$M$29</f>
        <v>0</v>
      </c>
      <c r="W33" s="3"/>
      <c r="X33" s="191">
        <f>[1]Sheet1!$N$29</f>
        <v>0</v>
      </c>
      <c r="Y33" s="3"/>
      <c r="Z33" s="191">
        <f>[1]Sheet1!$O$29</f>
        <v>0</v>
      </c>
      <c r="AA33" s="3"/>
      <c r="AB33" s="191"/>
      <c r="AC33" s="191"/>
      <c r="AD33" s="12"/>
      <c r="AE33" s="3"/>
      <c r="AF33" s="3"/>
      <c r="AG33" s="3"/>
      <c r="AH33" s="3"/>
      <c r="AI33" s="155"/>
      <c r="AJ33" s="131">
        <f t="shared" si="1"/>
        <v>0</v>
      </c>
      <c r="AK33" s="166">
        <f>[1]Sheet1!$Y$29</f>
        <v>0</v>
      </c>
      <c r="AL33" s="128">
        <f t="shared" si="2"/>
        <v>23</v>
      </c>
      <c r="AM33" s="169" t="str">
        <f>[1]Sheet1!$AB$29</f>
        <v>0</v>
      </c>
    </row>
    <row r="34" spans="1:39" ht="16.7" customHeight="1" x14ac:dyDescent="0.5">
      <c r="A34" s="122">
        <v>29</v>
      </c>
      <c r="B34" s="187" t="str">
        <f>[1]Sheet1!$AH$30</f>
        <v>อรัญ  วงศ์ประสาร</v>
      </c>
      <c r="C34" s="131"/>
      <c r="D34" s="191">
        <f>[1]Sheet1!$C$30</f>
        <v>8</v>
      </c>
      <c r="E34" s="3"/>
      <c r="F34" s="191">
        <f>[1]Sheet1!$D$30</f>
        <v>8</v>
      </c>
      <c r="G34" s="3"/>
      <c r="H34" s="191">
        <f>[1]Sheet1!$E$30</f>
        <v>5</v>
      </c>
      <c r="I34" s="3"/>
      <c r="J34" s="191"/>
      <c r="K34" s="4"/>
      <c r="L34" s="12"/>
      <c r="M34" s="3"/>
      <c r="N34" s="3"/>
      <c r="O34" s="3"/>
      <c r="P34" s="3"/>
      <c r="Q34" s="147"/>
      <c r="R34" s="150">
        <f t="shared" si="0"/>
        <v>21</v>
      </c>
      <c r="S34" s="166">
        <f>[1]Sheet1!$X$30</f>
        <v>2</v>
      </c>
      <c r="T34" s="191"/>
      <c r="U34" s="3"/>
      <c r="V34" s="191">
        <f>[1]Sheet1!$M$30</f>
        <v>0</v>
      </c>
      <c r="W34" s="3"/>
      <c r="X34" s="191">
        <f>[1]Sheet1!$N$30</f>
        <v>0</v>
      </c>
      <c r="Y34" s="3"/>
      <c r="Z34" s="191">
        <f>[1]Sheet1!$O$30</f>
        <v>0</v>
      </c>
      <c r="AA34" s="3"/>
      <c r="AB34" s="191"/>
      <c r="AC34" s="191"/>
      <c r="AD34" s="12"/>
      <c r="AE34" s="3"/>
      <c r="AF34" s="3"/>
      <c r="AG34" s="3"/>
      <c r="AH34" s="3"/>
      <c r="AI34" s="155"/>
      <c r="AJ34" s="131">
        <f t="shared" si="1"/>
        <v>0</v>
      </c>
      <c r="AK34" s="166">
        <f>[1]Sheet1!$Y$30</f>
        <v>0</v>
      </c>
      <c r="AL34" s="128">
        <f t="shared" si="2"/>
        <v>23</v>
      </c>
      <c r="AM34" s="169" t="str">
        <f>[1]Sheet1!$AB$30</f>
        <v>0</v>
      </c>
    </row>
    <row r="35" spans="1:39" ht="16.7" customHeight="1" thickBot="1" x14ac:dyDescent="0.55000000000000004">
      <c r="A35" s="123">
        <v>30</v>
      </c>
      <c r="B35" s="188" t="str">
        <f>[1]Sheet1!$AH$31</f>
        <v>ณัฐพล  พวงจันทร์</v>
      </c>
      <c r="C35" s="207"/>
      <c r="D35" s="192">
        <f>[1]Sheet1!$C$31</f>
        <v>7</v>
      </c>
      <c r="E35" s="81"/>
      <c r="F35" s="192">
        <f>[1]Sheet1!$D$31</f>
        <v>7</v>
      </c>
      <c r="G35" s="81"/>
      <c r="H35" s="192">
        <f>[1]Sheet1!$E$31</f>
        <v>9</v>
      </c>
      <c r="I35" s="81"/>
      <c r="J35" s="192"/>
      <c r="K35" s="82"/>
      <c r="L35" s="83"/>
      <c r="M35" s="81"/>
      <c r="N35" s="81"/>
      <c r="O35" s="81"/>
      <c r="P35" s="81"/>
      <c r="Q35" s="208"/>
      <c r="R35" s="152">
        <f t="shared" si="0"/>
        <v>23</v>
      </c>
      <c r="S35" s="167">
        <f>[1]Sheet1!$X$31</f>
        <v>4</v>
      </c>
      <c r="T35" s="193"/>
      <c r="U35" s="81"/>
      <c r="V35" s="192">
        <f>[1]Sheet1!$M$31</f>
        <v>0</v>
      </c>
      <c r="W35" s="81"/>
      <c r="X35" s="192">
        <f>[1]Sheet1!$N$31</f>
        <v>0</v>
      </c>
      <c r="Y35" s="81"/>
      <c r="Z35" s="192">
        <f>[1]Sheet1!$O$31</f>
        <v>0</v>
      </c>
      <c r="AA35" s="81"/>
      <c r="AB35" s="192"/>
      <c r="AC35" s="192"/>
      <c r="AD35" s="83"/>
      <c r="AE35" s="81"/>
      <c r="AF35" s="81"/>
      <c r="AG35" s="81"/>
      <c r="AH35" s="81"/>
      <c r="AI35" s="158"/>
      <c r="AJ35" s="160">
        <f t="shared" si="1"/>
        <v>0</v>
      </c>
      <c r="AK35" s="167">
        <f>[1]Sheet1!$Y$31</f>
        <v>0</v>
      </c>
      <c r="AL35" s="159">
        <f t="shared" si="2"/>
        <v>27</v>
      </c>
      <c r="AM35" s="170" t="str">
        <f>[1]Sheet1!$AB$31</f>
        <v>0</v>
      </c>
    </row>
    <row r="36" spans="1:39" ht="16.7" customHeight="1" x14ac:dyDescent="0.5">
      <c r="A36" s="122">
        <v>31</v>
      </c>
      <c r="B36" s="183" t="str">
        <f>[1]Sheet1!$AH$32</f>
        <v>มารุเดช  เกตุบุญนาค</v>
      </c>
      <c r="C36" s="149"/>
      <c r="D36" s="190">
        <f>[1]Sheet1!$C$32</f>
        <v>9</v>
      </c>
      <c r="E36" s="84"/>
      <c r="F36" s="190">
        <f>[1]Sheet1!$D$32</f>
        <v>10</v>
      </c>
      <c r="G36" s="84"/>
      <c r="H36" s="190">
        <f>[1]Sheet1!$E$32</f>
        <v>6</v>
      </c>
      <c r="I36" s="84"/>
      <c r="J36" s="190"/>
      <c r="K36" s="85"/>
      <c r="L36" s="86"/>
      <c r="M36" s="84"/>
      <c r="N36" s="84"/>
      <c r="O36" s="84"/>
      <c r="P36" s="84"/>
      <c r="Q36" s="146"/>
      <c r="R36" s="149">
        <f t="shared" si="0"/>
        <v>25</v>
      </c>
      <c r="S36" s="165">
        <f>[1]Sheet1!$X$32</f>
        <v>5</v>
      </c>
      <c r="T36" s="190"/>
      <c r="U36" s="84"/>
      <c r="V36" s="190">
        <f>[1]Sheet1!$M$32</f>
        <v>0</v>
      </c>
      <c r="W36" s="84"/>
      <c r="X36" s="190">
        <f>[1]Sheet1!$N$32</f>
        <v>0</v>
      </c>
      <c r="Y36" s="84"/>
      <c r="Z36" s="190">
        <f>[1]Sheet1!$O$32</f>
        <v>0</v>
      </c>
      <c r="AA36" s="84"/>
      <c r="AB36" s="190"/>
      <c r="AC36" s="190"/>
      <c r="AD36" s="86"/>
      <c r="AE36" s="84"/>
      <c r="AF36" s="84"/>
      <c r="AG36" s="84"/>
      <c r="AH36" s="84"/>
      <c r="AI36" s="146"/>
      <c r="AJ36" s="149">
        <f t="shared" si="1"/>
        <v>0</v>
      </c>
      <c r="AK36" s="165">
        <f>[1]Sheet1!$Y$32</f>
        <v>0</v>
      </c>
      <c r="AL36" s="87">
        <f t="shared" si="2"/>
        <v>30</v>
      </c>
      <c r="AM36" s="168" t="str">
        <f>[1]Sheet1!$AB$32</f>
        <v>0</v>
      </c>
    </row>
    <row r="37" spans="1:39" ht="16.7" customHeight="1" x14ac:dyDescent="0.5">
      <c r="A37" s="121">
        <v>32</v>
      </c>
      <c r="B37" s="184" t="str">
        <f>[1]Sheet1!$AH$33</f>
        <v>อนิรุทร์  ดรุณพันธ์</v>
      </c>
      <c r="C37" s="131"/>
      <c r="D37" s="191">
        <f>[1]Sheet1!$C$33</f>
        <v>6</v>
      </c>
      <c r="E37" s="3"/>
      <c r="F37" s="191">
        <f>[1]Sheet1!$D$33</f>
        <v>6</v>
      </c>
      <c r="G37" s="3"/>
      <c r="H37" s="191">
        <f>[1]Sheet1!$E$33</f>
        <v>7</v>
      </c>
      <c r="I37" s="3"/>
      <c r="J37" s="191"/>
      <c r="K37" s="4"/>
      <c r="L37" s="12"/>
      <c r="M37" s="3"/>
      <c r="N37" s="3"/>
      <c r="O37" s="3"/>
      <c r="P37" s="3"/>
      <c r="Q37" s="147"/>
      <c r="R37" s="150">
        <f t="shared" si="0"/>
        <v>19</v>
      </c>
      <c r="S37" s="166">
        <f>[1]Sheet1!$X$33</f>
        <v>5</v>
      </c>
      <c r="T37" s="191"/>
      <c r="U37" s="3"/>
      <c r="V37" s="191">
        <f>[1]Sheet1!$M$33</f>
        <v>0</v>
      </c>
      <c r="W37" s="3"/>
      <c r="X37" s="191">
        <f>[1]Sheet1!$N$33</f>
        <v>0</v>
      </c>
      <c r="Y37" s="3"/>
      <c r="Z37" s="191">
        <f>[1]Sheet1!$O$33</f>
        <v>0</v>
      </c>
      <c r="AA37" s="3"/>
      <c r="AB37" s="191"/>
      <c r="AC37" s="191"/>
      <c r="AD37" s="12"/>
      <c r="AE37" s="3"/>
      <c r="AF37" s="3"/>
      <c r="AG37" s="3"/>
      <c r="AH37" s="3"/>
      <c r="AI37" s="147"/>
      <c r="AJ37" s="131">
        <f t="shared" si="1"/>
        <v>0</v>
      </c>
      <c r="AK37" s="166">
        <f>[1]Sheet1!$Y$33</f>
        <v>0</v>
      </c>
      <c r="AL37" s="128">
        <f t="shared" si="2"/>
        <v>24</v>
      </c>
      <c r="AM37" s="169" t="str">
        <f>[1]Sheet1!$AB$33</f>
        <v>0</v>
      </c>
    </row>
    <row r="38" spans="1:39" ht="16.7" customHeight="1" x14ac:dyDescent="0.5">
      <c r="A38" s="122">
        <v>33</v>
      </c>
      <c r="B38" s="184" t="str">
        <f>[1]Sheet1!$AH$34</f>
        <v>ชวัลวิทย์  สุขลิ้ม</v>
      </c>
      <c r="C38" s="131"/>
      <c r="D38" s="191">
        <f>[1]Sheet1!$C$34</f>
        <v>7</v>
      </c>
      <c r="E38" s="3"/>
      <c r="F38" s="191">
        <f>[1]Sheet1!$D$34</f>
        <v>7</v>
      </c>
      <c r="G38" s="3"/>
      <c r="H38" s="191">
        <f>[1]Sheet1!$E$34</f>
        <v>5</v>
      </c>
      <c r="I38" s="3"/>
      <c r="J38" s="191"/>
      <c r="K38" s="4"/>
      <c r="L38" s="12"/>
      <c r="M38" s="3"/>
      <c r="N38" s="3"/>
      <c r="O38" s="3"/>
      <c r="P38" s="3"/>
      <c r="Q38" s="147"/>
      <c r="R38" s="150">
        <f t="shared" si="0"/>
        <v>19</v>
      </c>
      <c r="S38" s="166">
        <f>[1]Sheet1!$X$34</f>
        <v>3</v>
      </c>
      <c r="T38" s="191"/>
      <c r="U38" s="3"/>
      <c r="V38" s="191">
        <f>[1]Sheet1!$M$34</f>
        <v>0</v>
      </c>
      <c r="W38" s="3"/>
      <c r="X38" s="191">
        <f>[1]Sheet1!$N$34</f>
        <v>0</v>
      </c>
      <c r="Y38" s="3"/>
      <c r="Z38" s="191">
        <f>[1]Sheet1!$O$34</f>
        <v>0</v>
      </c>
      <c r="AA38" s="3"/>
      <c r="AB38" s="191"/>
      <c r="AC38" s="191"/>
      <c r="AD38" s="12"/>
      <c r="AE38" s="3"/>
      <c r="AF38" s="3"/>
      <c r="AG38" s="3"/>
      <c r="AH38" s="3"/>
      <c r="AI38" s="147"/>
      <c r="AJ38" s="131">
        <f t="shared" si="1"/>
        <v>0</v>
      </c>
      <c r="AK38" s="166">
        <f>[1]Sheet1!$Y$34</f>
        <v>0</v>
      </c>
      <c r="AL38" s="128">
        <f t="shared" si="2"/>
        <v>22</v>
      </c>
      <c r="AM38" s="169" t="str">
        <f>[1]Sheet1!$AB$34</f>
        <v>0</v>
      </c>
    </row>
    <row r="39" spans="1:39" ht="16.7" customHeight="1" x14ac:dyDescent="0.5">
      <c r="A39" s="121">
        <v>34</v>
      </c>
      <c r="B39" s="184" t="str">
        <f>[1]Sheet1!$AH$35</f>
        <v>สุวสัณห์  ยอดสร้อย</v>
      </c>
      <c r="C39" s="204"/>
      <c r="D39" s="191">
        <f>[1]Sheet1!$C$35</f>
        <v>6</v>
      </c>
      <c r="E39" s="12"/>
      <c r="F39" s="191">
        <f>[1]Sheet1!$D$35</f>
        <v>6</v>
      </c>
      <c r="G39" s="12"/>
      <c r="H39" s="191">
        <f>[1]Sheet1!$E$35</f>
        <v>7</v>
      </c>
      <c r="I39" s="12"/>
      <c r="J39" s="191"/>
      <c r="K39" s="13"/>
      <c r="L39" s="12"/>
      <c r="M39" s="3"/>
      <c r="N39" s="3"/>
      <c r="O39" s="3"/>
      <c r="P39" s="3"/>
      <c r="Q39" s="147"/>
      <c r="R39" s="150">
        <f t="shared" si="0"/>
        <v>19</v>
      </c>
      <c r="S39" s="166">
        <f>[1]Sheet1!$X$35</f>
        <v>3</v>
      </c>
      <c r="T39" s="191"/>
      <c r="U39" s="12"/>
      <c r="V39" s="191">
        <f>[1]Sheet1!$M$35</f>
        <v>0</v>
      </c>
      <c r="W39" s="12"/>
      <c r="X39" s="191">
        <f>[1]Sheet1!$N$35</f>
        <v>0</v>
      </c>
      <c r="Y39" s="12"/>
      <c r="Z39" s="191">
        <f>[1]Sheet1!$O$35</f>
        <v>0</v>
      </c>
      <c r="AA39" s="12"/>
      <c r="AB39" s="191"/>
      <c r="AC39" s="191"/>
      <c r="AD39" s="12"/>
      <c r="AE39" s="3"/>
      <c r="AF39" s="3"/>
      <c r="AG39" s="3"/>
      <c r="AH39" s="3"/>
      <c r="AI39" s="147"/>
      <c r="AJ39" s="131">
        <f t="shared" si="1"/>
        <v>0</v>
      </c>
      <c r="AK39" s="166">
        <f>[1]Sheet1!$Y$35</f>
        <v>0</v>
      </c>
      <c r="AL39" s="128">
        <f t="shared" si="2"/>
        <v>22</v>
      </c>
      <c r="AM39" s="169" t="str">
        <f>[1]Sheet1!$AB$35</f>
        <v>0</v>
      </c>
    </row>
    <row r="40" spans="1:39" ht="16.7" customHeight="1" thickBot="1" x14ac:dyDescent="0.55000000000000004">
      <c r="A40" s="122">
        <v>35</v>
      </c>
      <c r="B40" s="185" t="str">
        <f>[1]Sheet1!$AH$36</f>
        <v>วราเทพ  ภักดี</v>
      </c>
      <c r="C40" s="205"/>
      <c r="D40" s="193">
        <f>[1]Sheet1!$C$36</f>
        <v>7</v>
      </c>
      <c r="E40" s="10"/>
      <c r="F40" s="193">
        <f>[1]Sheet1!$D$36</f>
        <v>7</v>
      </c>
      <c r="G40" s="10"/>
      <c r="H40" s="193">
        <f>[1]Sheet1!$E$36</f>
        <v>7</v>
      </c>
      <c r="I40" s="10"/>
      <c r="J40" s="193"/>
      <c r="K40" s="14"/>
      <c r="L40" s="10"/>
      <c r="M40" s="7"/>
      <c r="N40" s="7"/>
      <c r="O40" s="7"/>
      <c r="P40" s="7"/>
      <c r="Q40" s="148"/>
      <c r="R40" s="151">
        <f t="shared" si="0"/>
        <v>21</v>
      </c>
      <c r="S40" s="167">
        <f>[1]Sheet1!$X$36</f>
        <v>4</v>
      </c>
      <c r="T40" s="192"/>
      <c r="U40" s="10"/>
      <c r="V40" s="193">
        <f>[1]Sheet1!$M$36</f>
        <v>0</v>
      </c>
      <c r="W40" s="10"/>
      <c r="X40" s="193">
        <f>[1]Sheet1!$N$36</f>
        <v>0</v>
      </c>
      <c r="Y40" s="10"/>
      <c r="Z40" s="193">
        <f>[1]Sheet1!$O$36</f>
        <v>0</v>
      </c>
      <c r="AA40" s="10"/>
      <c r="AB40" s="193"/>
      <c r="AC40" s="193"/>
      <c r="AD40" s="10"/>
      <c r="AE40" s="7"/>
      <c r="AF40" s="7"/>
      <c r="AG40" s="7"/>
      <c r="AH40" s="7"/>
      <c r="AI40" s="148"/>
      <c r="AJ40" s="160">
        <f t="shared" si="1"/>
        <v>0</v>
      </c>
      <c r="AK40" s="167">
        <f>[1]Sheet1!$Y$36</f>
        <v>0</v>
      </c>
      <c r="AL40" s="159">
        <f t="shared" si="2"/>
        <v>25</v>
      </c>
      <c r="AM40" s="170" t="str">
        <f>[1]Sheet1!$AB$36</f>
        <v>0</v>
      </c>
    </row>
    <row r="41" spans="1:39" ht="16.7" customHeight="1" x14ac:dyDescent="0.5">
      <c r="A41" s="124">
        <v>36</v>
      </c>
      <c r="B41" s="183" t="str">
        <f>[1]Sheet1!$AH$37</f>
        <v>สาริศ  อภิวัฒนกุล</v>
      </c>
      <c r="C41" s="209"/>
      <c r="D41" s="194">
        <f>[1]Sheet1!$C$37</f>
        <v>5</v>
      </c>
      <c r="E41" s="11"/>
      <c r="F41" s="194">
        <f>[1]Sheet1!$D$37</f>
        <v>5</v>
      </c>
      <c r="G41" s="11"/>
      <c r="H41" s="194">
        <f>[1]Sheet1!$E$37</f>
        <v>5</v>
      </c>
      <c r="I41" s="11"/>
      <c r="J41" s="194"/>
      <c r="K41" s="91"/>
      <c r="L41" s="11"/>
      <c r="M41" s="5"/>
      <c r="N41" s="5"/>
      <c r="O41" s="5"/>
      <c r="P41" s="5"/>
      <c r="Q41" s="199"/>
      <c r="R41" s="203">
        <f t="shared" si="0"/>
        <v>15</v>
      </c>
      <c r="S41" s="165">
        <f>[1]Sheet1!$X$37</f>
        <v>4</v>
      </c>
      <c r="T41" s="190"/>
      <c r="U41" s="11"/>
      <c r="V41" s="194">
        <f>[1]Sheet1!$M$37</f>
        <v>0</v>
      </c>
      <c r="W41" s="11"/>
      <c r="X41" s="194">
        <f>[1]Sheet1!$N$37</f>
        <v>0</v>
      </c>
      <c r="Y41" s="11"/>
      <c r="Z41" s="194">
        <f>[1]Sheet1!$O$37</f>
        <v>0</v>
      </c>
      <c r="AA41" s="11"/>
      <c r="AB41" s="194"/>
      <c r="AC41" s="194"/>
      <c r="AD41" s="11"/>
      <c r="AE41" s="5"/>
      <c r="AF41" s="5"/>
      <c r="AG41" s="5"/>
      <c r="AH41" s="5"/>
      <c r="AI41" s="157"/>
      <c r="AJ41" s="149">
        <f t="shared" si="1"/>
        <v>0</v>
      </c>
      <c r="AK41" s="165">
        <f>[1]Sheet1!$Y$37</f>
        <v>0</v>
      </c>
      <c r="AL41" s="87">
        <f t="shared" si="2"/>
        <v>19</v>
      </c>
      <c r="AM41" s="168" t="str">
        <f>[1]Sheet1!$AB$37</f>
        <v>0</v>
      </c>
    </row>
    <row r="42" spans="1:39" ht="16.7" customHeight="1" x14ac:dyDescent="0.5">
      <c r="A42" s="198">
        <v>37</v>
      </c>
      <c r="B42" s="184" t="str">
        <f>[1]Sheet1!$AH$38</f>
        <v>นนทกร  วิริยะจรรยงค์</v>
      </c>
      <c r="C42" s="204"/>
      <c r="D42" s="191">
        <f>[1]Sheet1!$C$38</f>
        <v>8</v>
      </c>
      <c r="E42" s="12"/>
      <c r="F42" s="191">
        <f>[1]Sheet1!$D$38</f>
        <v>8</v>
      </c>
      <c r="G42" s="12"/>
      <c r="H42" s="191">
        <f>[1]Sheet1!$E$38</f>
        <v>6</v>
      </c>
      <c r="I42" s="12"/>
      <c r="J42" s="191"/>
      <c r="K42" s="13"/>
      <c r="L42" s="12"/>
      <c r="M42" s="3"/>
      <c r="N42" s="3"/>
      <c r="O42" s="3"/>
      <c r="P42" s="3"/>
      <c r="Q42" s="147"/>
      <c r="R42" s="200">
        <f t="shared" si="0"/>
        <v>22</v>
      </c>
      <c r="S42" s="166">
        <f>[1]Sheet1!$X$38</f>
        <v>4</v>
      </c>
      <c r="T42" s="191"/>
      <c r="U42" s="12"/>
      <c r="V42" s="191">
        <f>[1]Sheet1!$M$38</f>
        <v>0</v>
      </c>
      <c r="W42" s="12"/>
      <c r="X42" s="191">
        <f>[1]Sheet1!$N$38</f>
        <v>0</v>
      </c>
      <c r="Y42" s="12"/>
      <c r="Z42" s="191">
        <f>[1]Sheet1!$O$38</f>
        <v>0</v>
      </c>
      <c r="AA42" s="12"/>
      <c r="AB42" s="191"/>
      <c r="AC42" s="191"/>
      <c r="AD42" s="12"/>
      <c r="AE42" s="3"/>
      <c r="AF42" s="3"/>
      <c r="AG42" s="3"/>
      <c r="AH42" s="3"/>
      <c r="AI42" s="155"/>
      <c r="AJ42" s="131">
        <f t="shared" si="1"/>
        <v>0</v>
      </c>
      <c r="AK42" s="166">
        <f>[1]Sheet1!$Y$38</f>
        <v>0</v>
      </c>
      <c r="AL42" s="128">
        <f t="shared" si="2"/>
        <v>26</v>
      </c>
      <c r="AM42" s="169" t="str">
        <f>[1]Sheet1!$AB$38</f>
        <v>0</v>
      </c>
    </row>
    <row r="43" spans="1:39" ht="16.7" customHeight="1" x14ac:dyDescent="0.5">
      <c r="A43" s="125">
        <v>38</v>
      </c>
      <c r="B43" s="184" t="str">
        <f>[1]Sheet1!$AH$39</f>
        <v>สุกัญญา  นามเพราะ</v>
      </c>
      <c r="C43" s="204"/>
      <c r="D43" s="191">
        <f>[1]Sheet1!$C$39</f>
        <v>9</v>
      </c>
      <c r="E43" s="12"/>
      <c r="F43" s="191">
        <f>[1]Sheet1!$D$39</f>
        <v>10</v>
      </c>
      <c r="G43" s="12"/>
      <c r="H43" s="191">
        <f>[1]Sheet1!$E$39</f>
        <v>8</v>
      </c>
      <c r="I43" s="12"/>
      <c r="J43" s="191"/>
      <c r="K43" s="13"/>
      <c r="L43" s="12"/>
      <c r="M43" s="3"/>
      <c r="N43" s="3"/>
      <c r="O43" s="3"/>
      <c r="P43" s="3"/>
      <c r="Q43" s="147"/>
      <c r="R43" s="200">
        <f t="shared" si="0"/>
        <v>27</v>
      </c>
      <c r="S43" s="166">
        <f>[1]Sheet1!$X$39</f>
        <v>5</v>
      </c>
      <c r="T43" s="191"/>
      <c r="U43" s="12"/>
      <c r="V43" s="191">
        <f>[1]Sheet1!$M$39</f>
        <v>0</v>
      </c>
      <c r="W43" s="12"/>
      <c r="X43" s="191">
        <f>[1]Sheet1!$N$39</f>
        <v>0</v>
      </c>
      <c r="Y43" s="12"/>
      <c r="Z43" s="191">
        <f>[1]Sheet1!$O$39</f>
        <v>0</v>
      </c>
      <c r="AA43" s="12"/>
      <c r="AB43" s="191"/>
      <c r="AC43" s="191"/>
      <c r="AD43" s="12"/>
      <c r="AE43" s="3"/>
      <c r="AF43" s="3"/>
      <c r="AG43" s="3"/>
      <c r="AH43" s="3"/>
      <c r="AI43" s="155"/>
      <c r="AJ43" s="131">
        <f t="shared" si="1"/>
        <v>0</v>
      </c>
      <c r="AK43" s="166">
        <f>[1]Sheet1!$Y$39</f>
        <v>0</v>
      </c>
      <c r="AL43" s="128">
        <f t="shared" si="2"/>
        <v>32</v>
      </c>
      <c r="AM43" s="169" t="str">
        <f>[1]Sheet1!$AB$39</f>
        <v>0</v>
      </c>
    </row>
    <row r="44" spans="1:39" ht="16.7" customHeight="1" x14ac:dyDescent="0.5">
      <c r="A44" s="198">
        <v>39</v>
      </c>
      <c r="B44" s="184" t="str">
        <f>[1]Sheet1!$AH$40</f>
        <v>วนิดา  รัตนศรีสุข</v>
      </c>
      <c r="C44" s="204"/>
      <c r="D44" s="191">
        <f>[1]Sheet1!$C$40</f>
        <v>6</v>
      </c>
      <c r="E44" s="12"/>
      <c r="F44" s="191">
        <f>[1]Sheet1!$D$40</f>
        <v>6</v>
      </c>
      <c r="G44" s="12"/>
      <c r="H44" s="191">
        <f>[1]Sheet1!$E$40</f>
        <v>6</v>
      </c>
      <c r="I44" s="12"/>
      <c r="J44" s="191"/>
      <c r="K44" s="13"/>
      <c r="L44" s="12"/>
      <c r="M44" s="3"/>
      <c r="N44" s="3"/>
      <c r="O44" s="3"/>
      <c r="P44" s="3"/>
      <c r="Q44" s="147"/>
      <c r="R44" s="200">
        <f t="shared" si="0"/>
        <v>18</v>
      </c>
      <c r="S44" s="166">
        <f>[1]Sheet1!$X$40</f>
        <v>4</v>
      </c>
      <c r="T44" s="191"/>
      <c r="U44" s="12"/>
      <c r="V44" s="191">
        <f>[1]Sheet1!$M$40</f>
        <v>0</v>
      </c>
      <c r="W44" s="12"/>
      <c r="X44" s="191">
        <f>[1]Sheet1!$N$40</f>
        <v>0</v>
      </c>
      <c r="Y44" s="12"/>
      <c r="Z44" s="191">
        <f>[1]Sheet1!$O$40</f>
        <v>0</v>
      </c>
      <c r="AA44" s="12"/>
      <c r="AB44" s="191"/>
      <c r="AC44" s="191"/>
      <c r="AD44" s="12"/>
      <c r="AE44" s="3"/>
      <c r="AF44" s="3"/>
      <c r="AG44" s="3"/>
      <c r="AH44" s="3"/>
      <c r="AI44" s="155"/>
      <c r="AJ44" s="131">
        <f t="shared" si="1"/>
        <v>0</v>
      </c>
      <c r="AK44" s="166">
        <f>[1]Sheet1!$Y$40</f>
        <v>0</v>
      </c>
      <c r="AL44" s="128">
        <f t="shared" si="2"/>
        <v>22</v>
      </c>
      <c r="AM44" s="169" t="str">
        <f>[1]Sheet1!$AB$40</f>
        <v>0</v>
      </c>
    </row>
    <row r="45" spans="1:39" ht="16.7" customHeight="1" thickBot="1" x14ac:dyDescent="0.55000000000000004">
      <c r="A45" s="129">
        <v>40</v>
      </c>
      <c r="B45" s="185" t="str">
        <f>[1]Sheet1!$AH$41</f>
        <v>สุวนันท์  พันธ์พรม</v>
      </c>
      <c r="C45" s="210"/>
      <c r="D45" s="192">
        <f>[1]Sheet1!$C$41</f>
        <v>8</v>
      </c>
      <c r="E45" s="83"/>
      <c r="F45" s="192">
        <f>[1]Sheet1!$D$41</f>
        <v>7</v>
      </c>
      <c r="G45" s="83"/>
      <c r="H45" s="192">
        <f>[1]Sheet1!$E$41</f>
        <v>5</v>
      </c>
      <c r="I45" s="83"/>
      <c r="J45" s="192"/>
      <c r="K45" s="89"/>
      <c r="L45" s="83"/>
      <c r="M45" s="81"/>
      <c r="N45" s="81"/>
      <c r="O45" s="81"/>
      <c r="P45" s="81"/>
      <c r="Q45" s="208"/>
      <c r="R45" s="202">
        <f t="shared" si="0"/>
        <v>20</v>
      </c>
      <c r="S45" s="172">
        <f>[1]Sheet1!$X$41</f>
        <v>5</v>
      </c>
      <c r="T45" s="193"/>
      <c r="U45" s="83"/>
      <c r="V45" s="192">
        <f>[1]Sheet1!$M$41</f>
        <v>0</v>
      </c>
      <c r="W45" s="83"/>
      <c r="X45" s="192">
        <f>[1]Sheet1!$N$41</f>
        <v>0</v>
      </c>
      <c r="Y45" s="83"/>
      <c r="Z45" s="192">
        <f>[1]Sheet1!$O$41</f>
        <v>0</v>
      </c>
      <c r="AA45" s="83"/>
      <c r="AB45" s="192"/>
      <c r="AC45" s="192"/>
      <c r="AD45" s="83"/>
      <c r="AE45" s="81"/>
      <c r="AF45" s="81"/>
      <c r="AG45" s="81"/>
      <c r="AH45" s="81"/>
      <c r="AI45" s="158"/>
      <c r="AJ45" s="207">
        <f t="shared" si="1"/>
        <v>0</v>
      </c>
      <c r="AK45" s="167">
        <f>[1]Sheet1!$Y$41</f>
        <v>0</v>
      </c>
      <c r="AL45" s="159">
        <f t="shared" si="2"/>
        <v>25</v>
      </c>
      <c r="AM45" s="170" t="str">
        <f>[1]Sheet1!$AB$41</f>
        <v>0</v>
      </c>
    </row>
    <row r="46" spans="1:39" ht="16.7" customHeight="1" x14ac:dyDescent="0.5">
      <c r="A46" s="198">
        <v>41</v>
      </c>
      <c r="B46" s="216" t="str">
        <f>[1]Sheet1!$AH$42</f>
        <v>ทัศนีย์  ไพยเคียน</v>
      </c>
      <c r="C46" s="97"/>
      <c r="D46" s="190">
        <f>[1]Sheet1!$C$42</f>
        <v>8</v>
      </c>
      <c r="E46" s="86"/>
      <c r="F46" s="190">
        <f>[1]Sheet1!$D$42</f>
        <v>7</v>
      </c>
      <c r="G46" s="86"/>
      <c r="H46" s="190">
        <f>[1]Sheet1!$E$42</f>
        <v>6</v>
      </c>
      <c r="I46" s="86"/>
      <c r="J46" s="190"/>
      <c r="K46" s="92"/>
      <c r="L46" s="86"/>
      <c r="M46" s="84"/>
      <c r="N46" s="84"/>
      <c r="O46" s="84"/>
      <c r="P46" s="84"/>
      <c r="Q46" s="146"/>
      <c r="R46" s="200">
        <f t="shared" ref="R46:R54" si="3">SUM(C46:Q46)</f>
        <v>21</v>
      </c>
      <c r="S46" s="165">
        <f>[1]Sheet1!$X$42</f>
        <v>4</v>
      </c>
      <c r="T46" s="190"/>
      <c r="U46" s="86"/>
      <c r="V46" s="190">
        <f>[1]Sheet1!$M$42</f>
        <v>0</v>
      </c>
      <c r="W46" s="86"/>
      <c r="X46" s="190">
        <f>[1]Sheet1!$N$42</f>
        <v>0</v>
      </c>
      <c r="Y46" s="86"/>
      <c r="Z46" s="190">
        <f>[1]Sheet1!$O$42</f>
        <v>0</v>
      </c>
      <c r="AA46" s="86"/>
      <c r="AB46" s="190"/>
      <c r="AC46" s="190"/>
      <c r="AD46" s="86"/>
      <c r="AE46" s="84"/>
      <c r="AF46" s="211"/>
      <c r="AG46" s="211"/>
      <c r="AH46" s="211"/>
      <c r="AI46" s="212"/>
      <c r="AJ46" s="87">
        <f t="shared" ref="AJ46:AJ54" si="4">SUM(U46:AI46)</f>
        <v>0</v>
      </c>
      <c r="AK46" s="162">
        <f>[1]Sheet1!$Y$42</f>
        <v>0</v>
      </c>
      <c r="AL46" s="87">
        <f t="shared" ref="AL46:AL54" si="5">R46+S46+AJ46+AK46</f>
        <v>25</v>
      </c>
      <c r="AM46" s="162" t="str">
        <f>[1]Sheet1!$AB$42</f>
        <v>0</v>
      </c>
    </row>
    <row r="47" spans="1:39" ht="16.7" customHeight="1" x14ac:dyDescent="0.5">
      <c r="A47" s="125">
        <v>42</v>
      </c>
      <c r="B47" s="184" t="str">
        <f>[1]Sheet1!$AH$43</f>
        <v>ปิยนุช  กลิ่นหอม</v>
      </c>
      <c r="C47" s="75"/>
      <c r="D47" s="191">
        <f>[1]Sheet1!$C$43</f>
        <v>6</v>
      </c>
      <c r="E47" s="12"/>
      <c r="F47" s="191">
        <f>[1]Sheet1!$D$43</f>
        <v>7</v>
      </c>
      <c r="G47" s="12"/>
      <c r="H47" s="191">
        <f>[1]Sheet1!$E$43</f>
        <v>7</v>
      </c>
      <c r="I47" s="12"/>
      <c r="J47" s="191"/>
      <c r="K47" s="13"/>
      <c r="L47" s="12"/>
      <c r="M47" s="3"/>
      <c r="N47" s="3"/>
      <c r="O47" s="3"/>
      <c r="P47" s="3"/>
      <c r="Q47" s="147"/>
      <c r="R47" s="201">
        <f t="shared" si="3"/>
        <v>20</v>
      </c>
      <c r="S47" s="166">
        <f>[1]Sheet1!$X$43</f>
        <v>3</v>
      </c>
      <c r="T47" s="191"/>
      <c r="U47" s="12"/>
      <c r="V47" s="191">
        <f>[1]Sheet1!$M$43</f>
        <v>0</v>
      </c>
      <c r="W47" s="12"/>
      <c r="X47" s="191">
        <f>[1]Sheet1!$N$43</f>
        <v>0</v>
      </c>
      <c r="Y47" s="12"/>
      <c r="Z47" s="191">
        <f>[1]Sheet1!$O$43</f>
        <v>0</v>
      </c>
      <c r="AA47" s="12"/>
      <c r="AB47" s="191"/>
      <c r="AC47" s="191"/>
      <c r="AD47" s="12"/>
      <c r="AE47" s="3"/>
      <c r="AF47" s="81"/>
      <c r="AG47" s="81"/>
      <c r="AH47" s="81"/>
      <c r="AI47" s="208"/>
      <c r="AJ47" s="128">
        <f t="shared" si="4"/>
        <v>0</v>
      </c>
      <c r="AK47" s="163">
        <f>[1]Sheet1!$Y$43</f>
        <v>0</v>
      </c>
      <c r="AL47" s="128">
        <f t="shared" si="5"/>
        <v>23</v>
      </c>
      <c r="AM47" s="163" t="str">
        <f>[1]Sheet1!$AB$43</f>
        <v>0</v>
      </c>
    </row>
    <row r="48" spans="1:39" ht="16.7" customHeight="1" x14ac:dyDescent="0.5">
      <c r="A48" s="198">
        <v>43</v>
      </c>
      <c r="B48" s="184" t="str">
        <f>[1]Sheet1!$AH$44</f>
        <v>ศิริกาญจนา  ซุยเสนา</v>
      </c>
      <c r="C48" s="75"/>
      <c r="D48" s="191">
        <f>[1]Sheet1!$C$44</f>
        <v>5</v>
      </c>
      <c r="E48" s="12"/>
      <c r="F48" s="191">
        <f>[1]Sheet1!$D$44</f>
        <v>5</v>
      </c>
      <c r="G48" s="12"/>
      <c r="H48" s="191">
        <f>[1]Sheet1!$E$44</f>
        <v>6</v>
      </c>
      <c r="I48" s="12"/>
      <c r="J48" s="191"/>
      <c r="K48" s="13"/>
      <c r="L48" s="12"/>
      <c r="M48" s="3"/>
      <c r="N48" s="3"/>
      <c r="O48" s="3"/>
      <c r="P48" s="3"/>
      <c r="Q48" s="147"/>
      <c r="R48" s="201">
        <f t="shared" si="3"/>
        <v>16</v>
      </c>
      <c r="S48" s="166">
        <f>[1]Sheet1!$X$44</f>
        <v>2</v>
      </c>
      <c r="T48" s="191"/>
      <c r="U48" s="12"/>
      <c r="V48" s="191">
        <f>[1]Sheet1!$M$44</f>
        <v>0</v>
      </c>
      <c r="W48" s="12"/>
      <c r="X48" s="191">
        <f>[1]Sheet1!$N$44</f>
        <v>0</v>
      </c>
      <c r="Y48" s="12"/>
      <c r="Z48" s="191">
        <f>[1]Sheet1!$O$44</f>
        <v>0</v>
      </c>
      <c r="AA48" s="12"/>
      <c r="AB48" s="191"/>
      <c r="AC48" s="191"/>
      <c r="AD48" s="12"/>
      <c r="AE48" s="3"/>
      <c r="AF48" s="81"/>
      <c r="AG48" s="81"/>
      <c r="AH48" s="81"/>
      <c r="AI48" s="208"/>
      <c r="AJ48" s="128">
        <f t="shared" si="4"/>
        <v>0</v>
      </c>
      <c r="AK48" s="163">
        <f>[1]Sheet1!$Y$44</f>
        <v>0</v>
      </c>
      <c r="AL48" s="128">
        <f t="shared" si="5"/>
        <v>18</v>
      </c>
      <c r="AM48" s="163" t="str">
        <f>[1]Sheet1!$AB$44</f>
        <v>0</v>
      </c>
    </row>
    <row r="49" spans="1:39" ht="16.7" customHeight="1" x14ac:dyDescent="0.5">
      <c r="A49" s="125">
        <v>44</v>
      </c>
      <c r="B49" s="184" t="str">
        <f>[1]Sheet1!$AH$45</f>
        <v>จุฬารัตน์  มาไพล</v>
      </c>
      <c r="C49" s="75"/>
      <c r="D49" s="191">
        <f>[1]Sheet1!$C$45</f>
        <v>5</v>
      </c>
      <c r="E49" s="12"/>
      <c r="F49" s="191">
        <f>[1]Sheet1!$D$45</f>
        <v>5</v>
      </c>
      <c r="G49" s="12"/>
      <c r="H49" s="191">
        <f>[1]Sheet1!$E$45</f>
        <v>10</v>
      </c>
      <c r="I49" s="12"/>
      <c r="J49" s="191"/>
      <c r="K49" s="13"/>
      <c r="L49" s="12"/>
      <c r="M49" s="3"/>
      <c r="N49" s="3"/>
      <c r="O49" s="3"/>
      <c r="P49" s="3"/>
      <c r="Q49" s="147"/>
      <c r="R49" s="201">
        <f t="shared" si="3"/>
        <v>20</v>
      </c>
      <c r="S49" s="166">
        <f>[1]Sheet1!$X$45</f>
        <v>4</v>
      </c>
      <c r="T49" s="191"/>
      <c r="U49" s="12"/>
      <c r="V49" s="191">
        <f>[1]Sheet1!$M$45</f>
        <v>0</v>
      </c>
      <c r="W49" s="12"/>
      <c r="X49" s="191">
        <f>[1]Sheet1!$N$45</f>
        <v>0</v>
      </c>
      <c r="Y49" s="12"/>
      <c r="Z49" s="191">
        <f>[1]Sheet1!$O$45</f>
        <v>0</v>
      </c>
      <c r="AA49" s="12"/>
      <c r="AB49" s="191"/>
      <c r="AC49" s="191"/>
      <c r="AD49" s="12"/>
      <c r="AE49" s="3"/>
      <c r="AF49" s="81"/>
      <c r="AG49" s="81"/>
      <c r="AH49" s="81"/>
      <c r="AI49" s="208"/>
      <c r="AJ49" s="128">
        <f t="shared" si="4"/>
        <v>0</v>
      </c>
      <c r="AK49" s="163">
        <f>[1]Sheet1!$Y$45</f>
        <v>0</v>
      </c>
      <c r="AL49" s="128">
        <f t="shared" si="5"/>
        <v>24</v>
      </c>
      <c r="AM49" s="163" t="str">
        <f>[1]Sheet1!$AB$45</f>
        <v>0</v>
      </c>
    </row>
    <row r="50" spans="1:39" ht="16.7" customHeight="1" thickBot="1" x14ac:dyDescent="0.55000000000000004">
      <c r="A50" s="129">
        <v>45</v>
      </c>
      <c r="B50" s="185" t="str">
        <f>[1]Sheet1!$AH$46</f>
        <v>ภัทราภรณ์  ศรีเทพ</v>
      </c>
      <c r="C50" s="76"/>
      <c r="D50" s="193">
        <f>[1]Sheet1!$C$46</f>
        <v>6</v>
      </c>
      <c r="E50" s="10"/>
      <c r="F50" s="193">
        <f>[1]Sheet1!$D$46</f>
        <v>6</v>
      </c>
      <c r="G50" s="10"/>
      <c r="H50" s="193">
        <f>[1]Sheet1!$E$46</f>
        <v>6</v>
      </c>
      <c r="I50" s="10"/>
      <c r="J50" s="193"/>
      <c r="K50" s="14"/>
      <c r="L50" s="10"/>
      <c r="M50" s="7"/>
      <c r="N50" s="7"/>
      <c r="O50" s="7"/>
      <c r="P50" s="7"/>
      <c r="Q50" s="148"/>
      <c r="R50" s="202">
        <f t="shared" si="3"/>
        <v>18</v>
      </c>
      <c r="S50" s="172">
        <f>[1]Sheet1!$X$46</f>
        <v>2</v>
      </c>
      <c r="T50" s="193"/>
      <c r="U50" s="10"/>
      <c r="V50" s="193">
        <f>[1]Sheet1!$M$46</f>
        <v>0</v>
      </c>
      <c r="W50" s="10"/>
      <c r="X50" s="193">
        <f>[1]Sheet1!$N$46</f>
        <v>0</v>
      </c>
      <c r="Y50" s="10"/>
      <c r="Z50" s="193">
        <f>[1]Sheet1!$O$46</f>
        <v>0</v>
      </c>
      <c r="AA50" s="10"/>
      <c r="AB50" s="193"/>
      <c r="AC50" s="193"/>
      <c r="AD50" s="10"/>
      <c r="AE50" s="7"/>
      <c r="AF50" s="7"/>
      <c r="AG50" s="7"/>
      <c r="AH50" s="7"/>
      <c r="AI50" s="148"/>
      <c r="AJ50" s="8">
        <f t="shared" si="4"/>
        <v>0</v>
      </c>
      <c r="AK50" s="164">
        <f>[1]Sheet1!$Y$46</f>
        <v>0</v>
      </c>
      <c r="AL50" s="8">
        <f t="shared" si="5"/>
        <v>20</v>
      </c>
      <c r="AM50" s="164" t="str">
        <f>[1]Sheet1!$AB$46</f>
        <v>0</v>
      </c>
    </row>
    <row r="51" spans="1:39" ht="16.7" customHeight="1" x14ac:dyDescent="0.5">
      <c r="A51" s="130">
        <v>46</v>
      </c>
      <c r="B51" s="216" t="str">
        <f>[1]Sheet1!$AH$47</f>
        <v>โชติกา  บูรณะ</v>
      </c>
      <c r="C51" s="96"/>
      <c r="D51" s="194">
        <f>[1]Sheet1!$C$47</f>
        <v>6</v>
      </c>
      <c r="E51" s="11"/>
      <c r="F51" s="194">
        <f>[1]Sheet1!$D$47</f>
        <v>6</v>
      </c>
      <c r="G51" s="11"/>
      <c r="H51" s="194">
        <f>[1]Sheet1!$E$47</f>
        <v>6</v>
      </c>
      <c r="I51" s="11"/>
      <c r="J51" s="194"/>
      <c r="K51" s="91"/>
      <c r="L51" s="11"/>
      <c r="M51" s="5"/>
      <c r="N51" s="5"/>
      <c r="O51" s="5"/>
      <c r="P51" s="5"/>
      <c r="Q51" s="199"/>
      <c r="R51" s="200">
        <f t="shared" si="3"/>
        <v>18</v>
      </c>
      <c r="S51" s="165">
        <f>[1]Sheet1!$X$47</f>
        <v>3</v>
      </c>
      <c r="T51" s="190"/>
      <c r="U51" s="86"/>
      <c r="V51" s="190">
        <f>[1]Sheet1!$M$47</f>
        <v>0</v>
      </c>
      <c r="W51" s="86"/>
      <c r="X51" s="190">
        <f>[1]Sheet1!$N$47</f>
        <v>0</v>
      </c>
      <c r="Y51" s="86"/>
      <c r="Z51" s="190">
        <f>[1]Sheet1!$O$47</f>
        <v>0</v>
      </c>
      <c r="AA51" s="86"/>
      <c r="AB51" s="190"/>
      <c r="AC51" s="190"/>
      <c r="AD51" s="86"/>
      <c r="AE51" s="84"/>
      <c r="AF51" s="211"/>
      <c r="AG51" s="211"/>
      <c r="AH51" s="211"/>
      <c r="AI51" s="212"/>
      <c r="AJ51" s="149">
        <f t="shared" si="4"/>
        <v>0</v>
      </c>
      <c r="AK51" s="162">
        <f>[1]Sheet1!$Y$47</f>
        <v>0</v>
      </c>
      <c r="AL51" s="203">
        <f t="shared" si="5"/>
        <v>21</v>
      </c>
      <c r="AM51" s="162" t="str">
        <f>[1]Sheet1!$AB$47</f>
        <v>0</v>
      </c>
    </row>
    <row r="52" spans="1:39" ht="16.7" customHeight="1" x14ac:dyDescent="0.5">
      <c r="A52" s="125">
        <v>47</v>
      </c>
      <c r="B52" s="184" t="str">
        <f>[1]Sheet1!$AH$48</f>
        <v>อโรซา  บูรณะ</v>
      </c>
      <c r="C52" s="75"/>
      <c r="D52" s="191">
        <f>[1]Sheet1!$C$48</f>
        <v>8</v>
      </c>
      <c r="E52" s="12"/>
      <c r="F52" s="191">
        <f>[1]Sheet1!$D$48</f>
        <v>8</v>
      </c>
      <c r="G52" s="12"/>
      <c r="H52" s="191">
        <f>[1]Sheet1!$E$48</f>
        <v>5</v>
      </c>
      <c r="I52" s="12"/>
      <c r="J52" s="191"/>
      <c r="K52" s="13"/>
      <c r="L52" s="12"/>
      <c r="M52" s="3"/>
      <c r="N52" s="3"/>
      <c r="O52" s="3"/>
      <c r="P52" s="3"/>
      <c r="Q52" s="147"/>
      <c r="R52" s="201">
        <f t="shared" si="3"/>
        <v>21</v>
      </c>
      <c r="S52" s="166">
        <f>[1]Sheet1!$X$48</f>
        <v>3</v>
      </c>
      <c r="T52" s="191"/>
      <c r="U52" s="12"/>
      <c r="V52" s="191">
        <f>[1]Sheet1!$M$48</f>
        <v>0</v>
      </c>
      <c r="W52" s="12"/>
      <c r="X52" s="191">
        <f>[1]Sheet1!$N$48</f>
        <v>0</v>
      </c>
      <c r="Y52" s="12"/>
      <c r="Z52" s="191">
        <f>[1]Sheet1!$O$48</f>
        <v>0</v>
      </c>
      <c r="AA52" s="12"/>
      <c r="AB52" s="191"/>
      <c r="AC52" s="191"/>
      <c r="AD52" s="12"/>
      <c r="AE52" s="3"/>
      <c r="AF52" s="81"/>
      <c r="AG52" s="81"/>
      <c r="AH52" s="81"/>
      <c r="AI52" s="208"/>
      <c r="AJ52" s="131">
        <f t="shared" si="4"/>
        <v>0</v>
      </c>
      <c r="AK52" s="163">
        <f>[1]Sheet1!$Y$48</f>
        <v>0</v>
      </c>
      <c r="AL52" s="201">
        <f t="shared" si="5"/>
        <v>24</v>
      </c>
      <c r="AM52" s="163" t="str">
        <f>[1]Sheet1!$AB$48</f>
        <v>0</v>
      </c>
    </row>
    <row r="53" spans="1:39" ht="16.7" customHeight="1" x14ac:dyDescent="0.5">
      <c r="A53" s="125">
        <v>48</v>
      </c>
      <c r="B53" s="184" t="str">
        <f>[1]Sheet1!$AH$49</f>
        <v>กรกต  สนธิสวัสดิ์</v>
      </c>
      <c r="C53" s="75"/>
      <c r="D53" s="191">
        <f>[1]Sheet1!$C$49</f>
        <v>6</v>
      </c>
      <c r="E53" s="12"/>
      <c r="F53" s="191">
        <f>[1]Sheet1!$D$49</f>
        <v>7</v>
      </c>
      <c r="G53" s="12"/>
      <c r="H53" s="191">
        <f>[1]Sheet1!$E$49</f>
        <v>6</v>
      </c>
      <c r="I53" s="12"/>
      <c r="J53" s="191"/>
      <c r="K53" s="13"/>
      <c r="L53" s="12"/>
      <c r="M53" s="3"/>
      <c r="N53" s="3"/>
      <c r="O53" s="3"/>
      <c r="P53" s="3"/>
      <c r="Q53" s="147"/>
      <c r="R53" s="201">
        <f t="shared" si="3"/>
        <v>19</v>
      </c>
      <c r="S53" s="166">
        <f>[1]Sheet1!$X$49</f>
        <v>3</v>
      </c>
      <c r="T53" s="191"/>
      <c r="U53" s="12"/>
      <c r="V53" s="191">
        <f>[1]Sheet1!$M$49</f>
        <v>0</v>
      </c>
      <c r="W53" s="12"/>
      <c r="X53" s="191">
        <f>[1]Sheet1!$N$49</f>
        <v>0</v>
      </c>
      <c r="Y53" s="12"/>
      <c r="Z53" s="191">
        <f>[1]Sheet1!$O$49</f>
        <v>0</v>
      </c>
      <c r="AA53" s="12"/>
      <c r="AB53" s="191"/>
      <c r="AC53" s="191"/>
      <c r="AD53" s="12"/>
      <c r="AE53" s="3"/>
      <c r="AF53" s="81"/>
      <c r="AG53" s="81"/>
      <c r="AH53" s="81"/>
      <c r="AI53" s="208"/>
      <c r="AJ53" s="131">
        <f t="shared" si="4"/>
        <v>0</v>
      </c>
      <c r="AK53" s="163">
        <f>[1]Sheet1!$Y$49</f>
        <v>0</v>
      </c>
      <c r="AL53" s="201">
        <f t="shared" si="5"/>
        <v>22</v>
      </c>
      <c r="AM53" s="163" t="str">
        <f>[1]Sheet1!$AB$49</f>
        <v>0</v>
      </c>
    </row>
    <row r="54" spans="1:39" ht="16.7" customHeight="1" x14ac:dyDescent="0.5">
      <c r="A54" s="125">
        <v>49</v>
      </c>
      <c r="B54" s="184" t="str">
        <f>[1]Sheet1!$AH$50</f>
        <v>ภรณ์พรรณ  สังข์ทอง</v>
      </c>
      <c r="C54" s="75"/>
      <c r="D54" s="191">
        <f>[1]Sheet1!$C$50</f>
        <v>6</v>
      </c>
      <c r="E54" s="12"/>
      <c r="F54" s="191">
        <f>[1]Sheet1!$D$50</f>
        <v>6</v>
      </c>
      <c r="G54" s="12"/>
      <c r="H54" s="191">
        <f>[1]Sheet1!$E$50</f>
        <v>7</v>
      </c>
      <c r="I54" s="12"/>
      <c r="J54" s="191"/>
      <c r="K54" s="13"/>
      <c r="L54" s="12"/>
      <c r="M54" s="3"/>
      <c r="N54" s="3"/>
      <c r="O54" s="3"/>
      <c r="P54" s="3"/>
      <c r="Q54" s="147"/>
      <c r="R54" s="201">
        <f t="shared" si="3"/>
        <v>19</v>
      </c>
      <c r="S54" s="166">
        <f>[1]Sheet1!$X$50</f>
        <v>4</v>
      </c>
      <c r="T54" s="191"/>
      <c r="U54" s="12"/>
      <c r="V54" s="191">
        <f>[1]Sheet1!$M$50</f>
        <v>0</v>
      </c>
      <c r="W54" s="12"/>
      <c r="X54" s="191">
        <f>[1]Sheet1!$N$50</f>
        <v>0</v>
      </c>
      <c r="Y54" s="12"/>
      <c r="Z54" s="191">
        <f>[1]Sheet1!$O$50</f>
        <v>0</v>
      </c>
      <c r="AA54" s="12"/>
      <c r="AB54" s="191"/>
      <c r="AC54" s="191"/>
      <c r="AD54" s="12"/>
      <c r="AE54" s="3"/>
      <c r="AF54" s="81"/>
      <c r="AG54" s="81"/>
      <c r="AH54" s="81"/>
      <c r="AI54" s="208"/>
      <c r="AJ54" s="131">
        <f t="shared" si="4"/>
        <v>0</v>
      </c>
      <c r="AK54" s="163">
        <f>[1]Sheet1!$Y$50</f>
        <v>0</v>
      </c>
      <c r="AL54" s="201">
        <f t="shared" si="5"/>
        <v>23</v>
      </c>
      <c r="AM54" s="163" t="str">
        <f>[1]Sheet1!$AB$50</f>
        <v>0</v>
      </c>
    </row>
    <row r="55" spans="1:39" ht="16.7" customHeight="1" thickBot="1" x14ac:dyDescent="0.55000000000000004">
      <c r="A55" s="129">
        <v>50</v>
      </c>
      <c r="B55" s="127"/>
      <c r="C55" s="76"/>
      <c r="D55" s="10"/>
      <c r="E55" s="10"/>
      <c r="F55" s="14"/>
      <c r="G55" s="10"/>
      <c r="H55" s="10"/>
      <c r="I55" s="10"/>
      <c r="J55" s="14"/>
      <c r="K55" s="14"/>
      <c r="L55" s="10"/>
      <c r="M55" s="7"/>
      <c r="N55" s="7"/>
      <c r="O55" s="7"/>
      <c r="P55" s="7"/>
      <c r="Q55" s="148"/>
      <c r="R55" s="202"/>
      <c r="S55" s="172"/>
      <c r="T55" s="193"/>
      <c r="U55" s="195"/>
      <c r="V55" s="195"/>
      <c r="W55" s="195"/>
      <c r="X55" s="196"/>
      <c r="Y55" s="195"/>
      <c r="Z55" s="195"/>
      <c r="AA55" s="195"/>
      <c r="AB55" s="196"/>
      <c r="AC55" s="196"/>
      <c r="AD55" s="195"/>
      <c r="AE55" s="197"/>
      <c r="AF55" s="7"/>
      <c r="AG55" s="7"/>
      <c r="AH55" s="7"/>
      <c r="AI55" s="148"/>
      <c r="AJ55" s="160"/>
      <c r="AK55" s="164"/>
      <c r="AL55" s="202"/>
      <c r="AM55" s="78"/>
    </row>
    <row r="56" spans="1:39" ht="16.7" customHeight="1" x14ac:dyDescent="0.5">
      <c r="A56" s="122">
        <v>51</v>
      </c>
      <c r="B56" s="118"/>
      <c r="C56" s="90"/>
      <c r="D56" s="11"/>
      <c r="E56" s="11"/>
      <c r="F56" s="91"/>
      <c r="G56" s="11"/>
      <c r="H56" s="11"/>
      <c r="I56" s="11"/>
      <c r="J56" s="91"/>
      <c r="K56" s="91"/>
      <c r="L56" s="11"/>
      <c r="M56" s="5"/>
      <c r="N56" s="5"/>
      <c r="O56" s="5"/>
      <c r="P56" s="5"/>
      <c r="Q56" s="5"/>
      <c r="R56" s="6"/>
      <c r="S56" s="80"/>
      <c r="T56" s="190"/>
      <c r="U56" s="86"/>
      <c r="V56" s="11"/>
      <c r="W56" s="11"/>
      <c r="X56" s="91"/>
      <c r="Y56" s="11"/>
      <c r="Z56" s="11"/>
      <c r="AA56" s="11"/>
      <c r="AB56" s="91"/>
      <c r="AC56" s="91"/>
      <c r="AD56" s="11"/>
      <c r="AE56" s="5"/>
      <c r="AF56" s="5"/>
      <c r="AG56" s="5"/>
      <c r="AH56" s="5"/>
      <c r="AI56" s="157"/>
      <c r="AJ56" s="149"/>
      <c r="AK56" s="162"/>
      <c r="AL56" s="203"/>
      <c r="AM56" s="93"/>
    </row>
    <row r="57" spans="1:39" ht="16.7" customHeight="1" thickBot="1" x14ac:dyDescent="0.55000000000000004">
      <c r="A57" s="123">
        <v>52</v>
      </c>
      <c r="B57" s="117"/>
      <c r="C57" s="9"/>
      <c r="D57" s="10"/>
      <c r="E57" s="10"/>
      <c r="F57" s="14"/>
      <c r="G57" s="10"/>
      <c r="H57" s="10"/>
      <c r="I57" s="10"/>
      <c r="J57" s="14"/>
      <c r="K57" s="14"/>
      <c r="L57" s="10"/>
      <c r="M57" s="7"/>
      <c r="N57" s="7"/>
      <c r="O57" s="7"/>
      <c r="P57" s="7"/>
      <c r="Q57" s="7"/>
      <c r="R57" s="8"/>
      <c r="S57" s="79"/>
      <c r="T57" s="193"/>
      <c r="U57" s="10"/>
      <c r="V57" s="10"/>
      <c r="W57" s="10"/>
      <c r="X57" s="14"/>
      <c r="Y57" s="10"/>
      <c r="Z57" s="10"/>
      <c r="AA57" s="10"/>
      <c r="AB57" s="14"/>
      <c r="AC57" s="14"/>
      <c r="AD57" s="10"/>
      <c r="AE57" s="7"/>
      <c r="AF57" s="7"/>
      <c r="AG57" s="7"/>
      <c r="AH57" s="7"/>
      <c r="AI57" s="156"/>
      <c r="AJ57" s="160"/>
      <c r="AK57" s="164"/>
      <c r="AL57" s="202"/>
      <c r="AM57" s="78"/>
    </row>
    <row r="58" spans="1:39" ht="17.100000000000001" customHeight="1" x14ac:dyDescent="0.5"/>
    <row r="59" spans="1:39" ht="17.100000000000001" customHeight="1" x14ac:dyDescent="0.5"/>
    <row r="60" spans="1:39" ht="17.100000000000001" customHeight="1" x14ac:dyDescent="0.5"/>
    <row r="61" spans="1:39" ht="17.100000000000001" customHeight="1" x14ac:dyDescent="0.5"/>
  </sheetData>
  <mergeCells count="8">
    <mergeCell ref="AM2:AM5"/>
    <mergeCell ref="R3:R4"/>
    <mergeCell ref="AJ3:AJ4"/>
    <mergeCell ref="C2:R2"/>
    <mergeCell ref="U2:AJ2"/>
    <mergeCell ref="S2:T4"/>
    <mergeCell ref="AK2:AK4"/>
    <mergeCell ref="AL2:AL4"/>
  </mergeCells>
  <printOptions horizontalCentered="1"/>
  <pageMargins left="0.59055118110236227" right="0.59055118110236227" top="0.70866141732283472" bottom="0.70866141732283472" header="0.51181102362204722" footer="0.39370078740157483"/>
  <pageSetup paperSize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ปก ป</vt:lpstr>
      <vt:lpstr>เวลาเรียน</vt:lpstr>
      <vt:lpstr>ผลการเรียน</vt:lpstr>
    </vt:vector>
  </TitlesOfParts>
  <Company>PPK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ต้นแบบปพ5</dc:title>
  <dc:creator>NAVARAT</dc:creator>
  <cp:lastModifiedBy>yodsamui</cp:lastModifiedBy>
  <cp:lastPrinted>2016-02-26T08:14:38Z</cp:lastPrinted>
  <dcterms:created xsi:type="dcterms:W3CDTF">2006-03-02T07:28:25Z</dcterms:created>
  <dcterms:modified xsi:type="dcterms:W3CDTF">2017-10-09T12:57:19Z</dcterms:modified>
</cp:coreProperties>
</file>